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data\FPLeague 2019\"/>
    </mc:Choice>
  </mc:AlternateContent>
  <bookViews>
    <workbookView xWindow="0" yWindow="0" windowWidth="28800" windowHeight="14100" tabRatio="689"/>
  </bookViews>
  <sheets>
    <sheet name="Rank2017" sheetId="25" r:id="rId1"/>
    <sheet name="Weeks" sheetId="27" r:id="rId2"/>
    <sheet name="FPL" sheetId="26" r:id="rId3"/>
    <sheet name="W01" sheetId="7" r:id="rId4"/>
    <sheet name="W02" sheetId="28" r:id="rId5"/>
    <sheet name="W03" sheetId="29" r:id="rId6"/>
    <sheet name="W04" sheetId="30" r:id="rId7"/>
    <sheet name="W05" sheetId="31" r:id="rId8"/>
    <sheet name="W06" sheetId="32" r:id="rId9"/>
    <sheet name="W07" sheetId="33" r:id="rId10"/>
    <sheet name="W08" sheetId="34" r:id="rId11"/>
    <sheet name="W09" sheetId="35" r:id="rId12"/>
    <sheet name="W10" sheetId="36" r:id="rId13"/>
    <sheet name="W11" sheetId="37" r:id="rId14"/>
    <sheet name="W12" sheetId="38" r:id="rId15"/>
    <sheet name="W13" sheetId="39" r:id="rId16"/>
    <sheet name="W14" sheetId="40" r:id="rId17"/>
    <sheet name="W15" sheetId="41" r:id="rId18"/>
    <sheet name="W16" sheetId="42" r:id="rId19"/>
    <sheet name="W17" sheetId="44" r:id="rId20"/>
    <sheet name="W18" sheetId="43" r:id="rId2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4" i="43" l="1"/>
  <c r="AJ5" i="43"/>
  <c r="AJ6" i="43"/>
  <c r="AJ7" i="43"/>
  <c r="AJ8" i="43"/>
  <c r="AJ9" i="43"/>
  <c r="AJ10" i="43"/>
  <c r="AJ11" i="43"/>
  <c r="AJ12" i="43"/>
  <c r="AJ13" i="43"/>
  <c r="AJ14" i="43"/>
  <c r="AJ15" i="43"/>
  <c r="AJ16" i="43"/>
  <c r="AJ17" i="43"/>
  <c r="AJ18" i="43"/>
  <c r="AJ19" i="43"/>
  <c r="AJ20" i="43"/>
  <c r="AJ21" i="43"/>
  <c r="AJ22" i="43"/>
  <c r="AJ23" i="43"/>
  <c r="AJ24" i="43"/>
  <c r="AJ25" i="43"/>
  <c r="AJ26" i="43"/>
  <c r="AJ27" i="43"/>
  <c r="AJ28" i="43"/>
  <c r="AJ29" i="43"/>
  <c r="AJ30" i="43"/>
  <c r="AJ31" i="43"/>
  <c r="AJ32" i="43"/>
  <c r="AJ33" i="43"/>
  <c r="AJ34" i="43"/>
  <c r="AJ35" i="43"/>
  <c r="AJ36" i="43"/>
  <c r="AJ37" i="43"/>
  <c r="AJ38" i="43"/>
  <c r="AJ39" i="43"/>
  <c r="AJ40" i="43"/>
  <c r="AJ41" i="43"/>
  <c r="AJ42" i="43"/>
  <c r="AJ43" i="43"/>
  <c r="AJ44" i="43"/>
  <c r="AJ45" i="43"/>
  <c r="AJ46" i="43"/>
  <c r="AJ47" i="43"/>
  <c r="AJ48" i="43"/>
  <c r="AJ49" i="43"/>
  <c r="AJ50" i="43"/>
  <c r="AJ51" i="43"/>
  <c r="AJ52" i="43"/>
  <c r="AJ53" i="43"/>
  <c r="AJ54" i="43"/>
  <c r="AJ55" i="43"/>
  <c r="AJ56" i="43"/>
  <c r="AJ57" i="43"/>
  <c r="AJ58" i="43"/>
  <c r="AJ59" i="43"/>
  <c r="AJ60" i="43"/>
  <c r="AJ3" i="43"/>
  <c r="AI3" i="43"/>
  <c r="AI4" i="43" l="1"/>
  <c r="AI5" i="43"/>
  <c r="AI6" i="43"/>
  <c r="AI7" i="43"/>
  <c r="AI8" i="43"/>
  <c r="AI9" i="43"/>
  <c r="AI10" i="43"/>
  <c r="AI11" i="43"/>
  <c r="AI12" i="43"/>
  <c r="AI13" i="43"/>
  <c r="AI14" i="43"/>
  <c r="AI15" i="43"/>
  <c r="AI16" i="43"/>
  <c r="AI17" i="43"/>
  <c r="AI18" i="43"/>
  <c r="AI19" i="43"/>
  <c r="AI20" i="43"/>
  <c r="AI21" i="43"/>
  <c r="AI22" i="43"/>
  <c r="AI23" i="43"/>
  <c r="AI24" i="43"/>
  <c r="AI25" i="43"/>
  <c r="AI26" i="43"/>
  <c r="AI27" i="43"/>
  <c r="AI28" i="43"/>
  <c r="AI29" i="43"/>
  <c r="AI30" i="43"/>
  <c r="AI31" i="43"/>
  <c r="AI32" i="43"/>
  <c r="AI33" i="43"/>
  <c r="AI34" i="43"/>
  <c r="AI35" i="43"/>
  <c r="AI36" i="43"/>
  <c r="AI37" i="43"/>
  <c r="AI38" i="43"/>
  <c r="AI39" i="43"/>
  <c r="AI40" i="43"/>
  <c r="AI41" i="43"/>
  <c r="AI42" i="43"/>
  <c r="AI43" i="43"/>
  <c r="AI44" i="43"/>
  <c r="AI45" i="43"/>
  <c r="AI46" i="43"/>
  <c r="AI47" i="43"/>
  <c r="AI48" i="43"/>
  <c r="AI49" i="43"/>
  <c r="AI50" i="43"/>
  <c r="AI51" i="43"/>
  <c r="AI52" i="43"/>
  <c r="AI53" i="43"/>
  <c r="AI54" i="43"/>
  <c r="AI55" i="43"/>
  <c r="AI56" i="43"/>
  <c r="AI57" i="43"/>
  <c r="AI58" i="43"/>
  <c r="AI59" i="43"/>
  <c r="AI60" i="43"/>
  <c r="AH32" i="43"/>
  <c r="AG32" i="43"/>
  <c r="C32" i="43" s="1"/>
  <c r="AE32" i="43"/>
  <c r="AD32" i="43"/>
  <c r="AC32" i="43"/>
  <c r="AB32" i="43"/>
  <c r="AA32" i="43"/>
  <c r="Z32" i="43"/>
  <c r="Y32" i="43"/>
  <c r="X32" i="43"/>
  <c r="W32" i="43"/>
  <c r="V32" i="43"/>
  <c r="U32" i="43"/>
  <c r="D63" i="25" l="1"/>
  <c r="AT10" i="25"/>
  <c r="Z45" i="25"/>
  <c r="C45" i="25" s="1"/>
  <c r="AH4" i="43" l="1"/>
  <c r="AH5" i="43"/>
  <c r="AH6" i="43"/>
  <c r="AH7" i="43"/>
  <c r="AH8" i="43"/>
  <c r="AH9" i="43"/>
  <c r="AH10" i="43"/>
  <c r="AH11" i="43"/>
  <c r="AH12" i="43"/>
  <c r="AH13" i="43"/>
  <c r="AH14" i="43"/>
  <c r="AH15" i="43"/>
  <c r="AH16" i="43"/>
  <c r="AH17" i="43"/>
  <c r="AH18" i="43"/>
  <c r="AH19" i="43"/>
  <c r="AH20" i="43"/>
  <c r="AH21" i="43"/>
  <c r="AH22" i="43"/>
  <c r="AH23" i="43"/>
  <c r="AH24" i="43"/>
  <c r="AH25" i="43"/>
  <c r="AH26" i="43"/>
  <c r="AH27" i="43"/>
  <c r="AH28" i="43"/>
  <c r="AH29" i="43"/>
  <c r="AH30" i="43"/>
  <c r="AH31" i="43"/>
  <c r="AH33" i="43"/>
  <c r="AH34" i="43"/>
  <c r="AH35" i="43"/>
  <c r="AH36" i="43"/>
  <c r="AH37" i="43"/>
  <c r="AH38" i="43"/>
  <c r="AH39" i="43"/>
  <c r="AH40" i="43"/>
  <c r="AH41" i="43"/>
  <c r="AH42" i="43"/>
  <c r="AH43" i="43"/>
  <c r="AH44" i="43"/>
  <c r="AH45" i="43"/>
  <c r="AH46" i="43"/>
  <c r="AH47" i="43"/>
  <c r="AH48" i="43"/>
  <c r="AH49" i="43"/>
  <c r="AH50" i="43"/>
  <c r="AH51" i="43"/>
  <c r="AH52" i="43"/>
  <c r="AH53" i="43"/>
  <c r="AH54" i="43"/>
  <c r="AH55" i="43"/>
  <c r="AH56" i="43"/>
  <c r="AH57" i="43"/>
  <c r="AH58" i="43"/>
  <c r="AH59" i="43"/>
  <c r="AH60" i="43"/>
  <c r="AH3" i="43"/>
  <c r="AG4" i="43"/>
  <c r="C4" i="43" s="1"/>
  <c r="AG5" i="43"/>
  <c r="C5" i="43" s="1"/>
  <c r="AG6" i="43"/>
  <c r="C6" i="43" s="1"/>
  <c r="AG7" i="43"/>
  <c r="C7" i="43" s="1"/>
  <c r="AG8" i="43"/>
  <c r="C8" i="43" s="1"/>
  <c r="AG9" i="43"/>
  <c r="C9" i="43" s="1"/>
  <c r="AG10" i="43"/>
  <c r="C10" i="43" s="1"/>
  <c r="AG11" i="43"/>
  <c r="C11" i="43" s="1"/>
  <c r="AG12" i="43"/>
  <c r="C12" i="43" s="1"/>
  <c r="AG13" i="43"/>
  <c r="C13" i="43" s="1"/>
  <c r="AG14" i="43"/>
  <c r="C14" i="43" s="1"/>
  <c r="AG15" i="43"/>
  <c r="C15" i="43" s="1"/>
  <c r="AG16" i="43"/>
  <c r="C16" i="43" s="1"/>
  <c r="AG17" i="43"/>
  <c r="C17" i="43" s="1"/>
  <c r="AG18" i="43"/>
  <c r="C18" i="43" s="1"/>
  <c r="AG19" i="43"/>
  <c r="C19" i="43" s="1"/>
  <c r="AG20" i="43"/>
  <c r="C20" i="43" s="1"/>
  <c r="AG21" i="43"/>
  <c r="C21" i="43" s="1"/>
  <c r="AG22" i="43"/>
  <c r="C22" i="43" s="1"/>
  <c r="AG23" i="43"/>
  <c r="C23" i="43" s="1"/>
  <c r="AG24" i="43"/>
  <c r="C24" i="43" s="1"/>
  <c r="AG25" i="43"/>
  <c r="C25" i="43" s="1"/>
  <c r="AG26" i="43"/>
  <c r="C26" i="43" s="1"/>
  <c r="AG27" i="43"/>
  <c r="C27" i="43" s="1"/>
  <c r="AG28" i="43"/>
  <c r="C28" i="43" s="1"/>
  <c r="AG29" i="43"/>
  <c r="C29" i="43" s="1"/>
  <c r="AG30" i="43"/>
  <c r="C30" i="43" s="1"/>
  <c r="AG31" i="43"/>
  <c r="C31" i="43" s="1"/>
  <c r="AG33" i="43"/>
  <c r="C33" i="43" s="1"/>
  <c r="AG34" i="43"/>
  <c r="C34" i="43" s="1"/>
  <c r="AG35" i="43"/>
  <c r="C35" i="43" s="1"/>
  <c r="AG36" i="43"/>
  <c r="C36" i="43" s="1"/>
  <c r="AG37" i="43"/>
  <c r="C37" i="43" s="1"/>
  <c r="AG38" i="43"/>
  <c r="C38" i="43" s="1"/>
  <c r="AG39" i="43"/>
  <c r="C39" i="43" s="1"/>
  <c r="AG40" i="43"/>
  <c r="C40" i="43" s="1"/>
  <c r="AG41" i="43"/>
  <c r="C41" i="43" s="1"/>
  <c r="AG42" i="43"/>
  <c r="C42" i="43" s="1"/>
  <c r="AG43" i="43"/>
  <c r="C43" i="43" s="1"/>
  <c r="AG44" i="43"/>
  <c r="C44" i="43" s="1"/>
  <c r="AG45" i="43"/>
  <c r="C45" i="43" s="1"/>
  <c r="AG46" i="43"/>
  <c r="C46" i="43" s="1"/>
  <c r="AG47" i="43"/>
  <c r="C47" i="43" s="1"/>
  <c r="AG48" i="43"/>
  <c r="C48" i="43" s="1"/>
  <c r="AG49" i="43"/>
  <c r="C49" i="43" s="1"/>
  <c r="AG50" i="43"/>
  <c r="C50" i="43" s="1"/>
  <c r="AG51" i="43"/>
  <c r="C51" i="43" s="1"/>
  <c r="AG52" i="43"/>
  <c r="C52" i="43" s="1"/>
  <c r="AG53" i="43"/>
  <c r="C53" i="43" s="1"/>
  <c r="AG54" i="43"/>
  <c r="C54" i="43" s="1"/>
  <c r="AG55" i="43"/>
  <c r="C55" i="43" s="1"/>
  <c r="AG56" i="43"/>
  <c r="C56" i="43" s="1"/>
  <c r="AG57" i="43"/>
  <c r="C57" i="43" s="1"/>
  <c r="AG58" i="43"/>
  <c r="C58" i="43" s="1"/>
  <c r="AG59" i="43"/>
  <c r="C59" i="43" s="1"/>
  <c r="AG60" i="43"/>
  <c r="C60" i="43" s="1"/>
  <c r="AG3" i="43"/>
  <c r="C3" i="43" s="1"/>
  <c r="AE58" i="43"/>
  <c r="AD58" i="43"/>
  <c r="AC58" i="43"/>
  <c r="AB58" i="43"/>
  <c r="AA58" i="43"/>
  <c r="Z58" i="43"/>
  <c r="Y58" i="43"/>
  <c r="X58" i="43"/>
  <c r="W58" i="43"/>
  <c r="V58" i="43"/>
  <c r="U58" i="43"/>
  <c r="B58" i="43" l="1"/>
  <c r="AP58" i="44"/>
  <c r="AO58" i="44"/>
  <c r="AM58" i="44"/>
  <c r="AL58" i="44"/>
  <c r="AK58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AP57" i="44"/>
  <c r="AO57" i="44"/>
  <c r="AM57" i="44"/>
  <c r="AL57" i="44"/>
  <c r="AK57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AP56" i="44"/>
  <c r="AO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AP55" i="44"/>
  <c r="AO55" i="44"/>
  <c r="AM55" i="44"/>
  <c r="AL55" i="44"/>
  <c r="AK55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AP54" i="44"/>
  <c r="AO54" i="44"/>
  <c r="AM54" i="44"/>
  <c r="AL54" i="44"/>
  <c r="AK54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AP53" i="44"/>
  <c r="AO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AP52" i="44"/>
  <c r="AO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AP51" i="44"/>
  <c r="AO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AP50" i="44"/>
  <c r="AO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AP49" i="44"/>
  <c r="AO49" i="44"/>
  <c r="AM49" i="44"/>
  <c r="AL49" i="44"/>
  <c r="AK49" i="44"/>
  <c r="AJ49" i="44"/>
  <c r="AI49" i="44"/>
  <c r="AH49" i="44"/>
  <c r="AG49" i="44"/>
  <c r="AF49" i="44"/>
  <c r="AE49" i="44"/>
  <c r="AD49" i="44"/>
  <c r="AC49" i="44"/>
  <c r="AB49" i="44"/>
  <c r="AA49" i="44"/>
  <c r="Z49" i="44"/>
  <c r="Y49" i="44"/>
  <c r="X49" i="44"/>
  <c r="AP48" i="44"/>
  <c r="AO48" i="44"/>
  <c r="AM48" i="44"/>
  <c r="AL48" i="44"/>
  <c r="AK48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AP47" i="44"/>
  <c r="AO47" i="44"/>
  <c r="AM47" i="44"/>
  <c r="AL47" i="44"/>
  <c r="AK47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AP46" i="44"/>
  <c r="AO46" i="44"/>
  <c r="AM46" i="44"/>
  <c r="AL46" i="44"/>
  <c r="AK46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AP45" i="44"/>
  <c r="AO45" i="44"/>
  <c r="AM45" i="44"/>
  <c r="AL45" i="44"/>
  <c r="AK45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AP44" i="44"/>
  <c r="AO44" i="44"/>
  <c r="AM44" i="44"/>
  <c r="AL44" i="44"/>
  <c r="AK44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AP43" i="44"/>
  <c r="AO43" i="44"/>
  <c r="AM43" i="44"/>
  <c r="AL43" i="44"/>
  <c r="AK43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AP42" i="44"/>
  <c r="AO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AP41" i="44"/>
  <c r="AO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AP40" i="44"/>
  <c r="AO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AP39" i="44"/>
  <c r="AO39" i="44"/>
  <c r="AM39" i="44"/>
  <c r="AL39" i="44"/>
  <c r="AK39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AP38" i="44"/>
  <c r="AO38" i="44"/>
  <c r="AM38" i="44"/>
  <c r="AL38" i="44"/>
  <c r="AK38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AP37" i="44"/>
  <c r="AO37" i="44"/>
  <c r="AM37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AP36" i="44"/>
  <c r="AO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AP35" i="44"/>
  <c r="AO35" i="44"/>
  <c r="AM35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AP34" i="44"/>
  <c r="AO34" i="44"/>
  <c r="AM34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AP33" i="44"/>
  <c r="AO33" i="44"/>
  <c r="AM33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AP32" i="44"/>
  <c r="AO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AP31" i="44"/>
  <c r="AO31" i="44"/>
  <c r="AM31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AP30" i="44"/>
  <c r="AO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AP29" i="44"/>
  <c r="AO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AP28" i="44"/>
  <c r="AO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AP27" i="44"/>
  <c r="AO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AP26" i="44"/>
  <c r="AO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AP25" i="44"/>
  <c r="AO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AP24" i="44"/>
  <c r="AO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AP23" i="44"/>
  <c r="AO23" i="44"/>
  <c r="AM23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AP22" i="44"/>
  <c r="AO22" i="44"/>
  <c r="AM22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AP21" i="44"/>
  <c r="AO21" i="44"/>
  <c r="AM21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AP20" i="44"/>
  <c r="AO20" i="44"/>
  <c r="AM20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AP19" i="44"/>
  <c r="AO19" i="44"/>
  <c r="AM19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AP18" i="44"/>
  <c r="AO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AP17" i="44"/>
  <c r="AO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AP16" i="44"/>
  <c r="AO16" i="44"/>
  <c r="AM16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AP15" i="44"/>
  <c r="AO15" i="44"/>
  <c r="AM15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AP14" i="44"/>
  <c r="AO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AP13" i="44"/>
  <c r="AO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AP12" i="44"/>
  <c r="AO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AP11" i="44"/>
  <c r="AO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AP10" i="44"/>
  <c r="AO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AP9" i="44"/>
  <c r="AO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AP8" i="44"/>
  <c r="AO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A8" i="44"/>
  <c r="Z8" i="44"/>
  <c r="Y8" i="44"/>
  <c r="X8" i="44"/>
  <c r="AP7" i="44"/>
  <c r="AO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AP6" i="44"/>
  <c r="AO6" i="44"/>
  <c r="AM6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AP5" i="44"/>
  <c r="AO5" i="44"/>
  <c r="AM5" i="44"/>
  <c r="AL5" i="44"/>
  <c r="AK5" i="44"/>
  <c r="AJ5" i="44"/>
  <c r="AI5" i="44"/>
  <c r="AH5" i="44"/>
  <c r="AG5" i="44"/>
  <c r="AF5" i="44"/>
  <c r="AE5" i="44"/>
  <c r="AD5" i="44"/>
  <c r="AC5" i="44"/>
  <c r="AB5" i="44"/>
  <c r="AA5" i="44"/>
  <c r="Z5" i="44"/>
  <c r="Y5" i="44"/>
  <c r="X5" i="44"/>
  <c r="AP4" i="44"/>
  <c r="AO4" i="44"/>
  <c r="AM4" i="44"/>
  <c r="AL4" i="44"/>
  <c r="AK4" i="44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AP3" i="44"/>
  <c r="AO3" i="44"/>
  <c r="AM3" i="44"/>
  <c r="AL3" i="44"/>
  <c r="AK3" i="44"/>
  <c r="AJ3" i="44"/>
  <c r="AI3" i="44"/>
  <c r="AH3" i="44"/>
  <c r="AG3" i="44"/>
  <c r="AF3" i="44"/>
  <c r="AE3" i="44"/>
  <c r="AD3" i="44"/>
  <c r="AC3" i="44"/>
  <c r="AB3" i="44"/>
  <c r="AA3" i="44"/>
  <c r="Z3" i="44"/>
  <c r="Y3" i="44"/>
  <c r="X3" i="44"/>
  <c r="C29" i="44" l="1"/>
  <c r="C57" i="44"/>
  <c r="C13" i="44"/>
  <c r="C21" i="44"/>
  <c r="C25" i="44"/>
  <c r="C27" i="44"/>
  <c r="C28" i="44"/>
  <c r="B37" i="44"/>
  <c r="C45" i="44"/>
  <c r="C53" i="44"/>
  <c r="C55" i="44"/>
  <c r="C5" i="44"/>
  <c r="C9" i="44"/>
  <c r="C11" i="44"/>
  <c r="C12" i="44"/>
  <c r="B13" i="44"/>
  <c r="C37" i="44"/>
  <c r="C41" i="44"/>
  <c r="C43" i="44"/>
  <c r="C44" i="44"/>
  <c r="B45" i="44"/>
  <c r="C3" i="44"/>
  <c r="C4" i="44"/>
  <c r="C17" i="44"/>
  <c r="C19" i="44"/>
  <c r="C20" i="44"/>
  <c r="C33" i="44"/>
  <c r="C35" i="44"/>
  <c r="C36" i="44"/>
  <c r="C49" i="44"/>
  <c r="C51" i="44"/>
  <c r="C52" i="44"/>
  <c r="C58" i="44"/>
  <c r="B21" i="44"/>
  <c r="B29" i="44"/>
  <c r="B53" i="44"/>
  <c r="C7" i="44"/>
  <c r="C8" i="44"/>
  <c r="C15" i="44"/>
  <c r="C16" i="44"/>
  <c r="B17" i="44"/>
  <c r="C23" i="44"/>
  <c r="C24" i="44"/>
  <c r="C31" i="44"/>
  <c r="C32" i="44"/>
  <c r="C39" i="44"/>
  <c r="C40" i="44"/>
  <c r="B41" i="44"/>
  <c r="C47" i="44"/>
  <c r="C48" i="44"/>
  <c r="B49" i="44"/>
  <c r="C56" i="44"/>
  <c r="B57" i="44"/>
  <c r="C6" i="44"/>
  <c r="C10" i="44"/>
  <c r="C14" i="44"/>
  <c r="C18" i="44"/>
  <c r="C22" i="44"/>
  <c r="C26" i="44"/>
  <c r="C30" i="44"/>
  <c r="C34" i="44"/>
  <c r="C38" i="44"/>
  <c r="C42" i="44"/>
  <c r="C46" i="44"/>
  <c r="C50" i="44"/>
  <c r="C54" i="44"/>
  <c r="B3" i="44"/>
  <c r="B7" i="44"/>
  <c r="B15" i="44"/>
  <c r="B19" i="44"/>
  <c r="B23" i="44"/>
  <c r="B27" i="44"/>
  <c r="B35" i="44"/>
  <c r="B39" i="44"/>
  <c r="B43" i="44"/>
  <c r="B47" i="44"/>
  <c r="B51" i="44"/>
  <c r="B55" i="44"/>
  <c r="B4" i="44"/>
  <c r="B6" i="44"/>
  <c r="B8" i="44"/>
  <c r="B12" i="44"/>
  <c r="B14" i="44"/>
  <c r="B16" i="44"/>
  <c r="B18" i="44"/>
  <c r="B22" i="44"/>
  <c r="B24" i="44"/>
  <c r="B26" i="44"/>
  <c r="B30" i="44"/>
  <c r="B32" i="44"/>
  <c r="B34" i="44"/>
  <c r="B36" i="44"/>
  <c r="B44" i="44"/>
  <c r="B46" i="44"/>
  <c r="B50" i="44"/>
  <c r="B52" i="44"/>
  <c r="B54" i="44"/>
  <c r="B58" i="44"/>
  <c r="AE60" i="43"/>
  <c r="AD60" i="43"/>
  <c r="AC60" i="43"/>
  <c r="AA60" i="43"/>
  <c r="Z60" i="43"/>
  <c r="Y60" i="43"/>
  <c r="X60" i="43"/>
  <c r="W60" i="43"/>
  <c r="V60" i="43"/>
  <c r="U60" i="43"/>
  <c r="AE59" i="43"/>
  <c r="AD59" i="43"/>
  <c r="AC59" i="43"/>
  <c r="AB59" i="43"/>
  <c r="AA59" i="43"/>
  <c r="Z59" i="43"/>
  <c r="Y59" i="43"/>
  <c r="X59" i="43"/>
  <c r="W59" i="43"/>
  <c r="V59" i="43"/>
  <c r="U59" i="43"/>
  <c r="AE57" i="43"/>
  <c r="AD57" i="43"/>
  <c r="AC57" i="43"/>
  <c r="AB57" i="43"/>
  <c r="AA57" i="43"/>
  <c r="Z57" i="43"/>
  <c r="Y57" i="43"/>
  <c r="X57" i="43"/>
  <c r="W57" i="43"/>
  <c r="V57" i="43"/>
  <c r="U57" i="43"/>
  <c r="AE56" i="43"/>
  <c r="AD56" i="43"/>
  <c r="AC56" i="43"/>
  <c r="AB56" i="43"/>
  <c r="AA56" i="43"/>
  <c r="Z56" i="43"/>
  <c r="Y56" i="43"/>
  <c r="X56" i="43"/>
  <c r="W56" i="43"/>
  <c r="V56" i="43"/>
  <c r="U56" i="43"/>
  <c r="AE55" i="43"/>
  <c r="AD55" i="43"/>
  <c r="AC55" i="43"/>
  <c r="AB55" i="43"/>
  <c r="AA55" i="43"/>
  <c r="Z55" i="43"/>
  <c r="Y55" i="43"/>
  <c r="X55" i="43"/>
  <c r="W55" i="43"/>
  <c r="V55" i="43"/>
  <c r="U55" i="43"/>
  <c r="AE54" i="43"/>
  <c r="AD54" i="43"/>
  <c r="AC54" i="43"/>
  <c r="AB54" i="43"/>
  <c r="AA54" i="43"/>
  <c r="Z54" i="43"/>
  <c r="Y54" i="43"/>
  <c r="X54" i="43"/>
  <c r="W54" i="43"/>
  <c r="V54" i="43"/>
  <c r="U54" i="43"/>
  <c r="AE53" i="43"/>
  <c r="AD53" i="43"/>
  <c r="AC53" i="43"/>
  <c r="AB53" i="43"/>
  <c r="AA53" i="43"/>
  <c r="Z53" i="43"/>
  <c r="Y53" i="43"/>
  <c r="X53" i="43"/>
  <c r="W53" i="43"/>
  <c r="V53" i="43"/>
  <c r="U53" i="43"/>
  <c r="AE52" i="43"/>
  <c r="AD52" i="43"/>
  <c r="AC52" i="43"/>
  <c r="AB52" i="43"/>
  <c r="AA52" i="43"/>
  <c r="Z52" i="43"/>
  <c r="Y52" i="43"/>
  <c r="X52" i="43"/>
  <c r="W52" i="43"/>
  <c r="V52" i="43"/>
  <c r="U52" i="43"/>
  <c r="AE51" i="43"/>
  <c r="AD51" i="43"/>
  <c r="AC51" i="43"/>
  <c r="AB51" i="43"/>
  <c r="AA51" i="43"/>
  <c r="Z51" i="43"/>
  <c r="Y51" i="43"/>
  <c r="X51" i="43"/>
  <c r="W51" i="43"/>
  <c r="V51" i="43"/>
  <c r="U51" i="43"/>
  <c r="AE50" i="43"/>
  <c r="AD50" i="43"/>
  <c r="AC50" i="43"/>
  <c r="AB50" i="43"/>
  <c r="AA50" i="43"/>
  <c r="Z50" i="43"/>
  <c r="Y50" i="43"/>
  <c r="X50" i="43"/>
  <c r="W50" i="43"/>
  <c r="V50" i="43"/>
  <c r="U50" i="43"/>
  <c r="AE49" i="43"/>
  <c r="AD49" i="43"/>
  <c r="AC49" i="43"/>
  <c r="AB49" i="43"/>
  <c r="AA49" i="43"/>
  <c r="Z49" i="43"/>
  <c r="Y49" i="43"/>
  <c r="X49" i="43"/>
  <c r="W49" i="43"/>
  <c r="V49" i="43"/>
  <c r="U49" i="43"/>
  <c r="AE48" i="43"/>
  <c r="AD48" i="43"/>
  <c r="AC48" i="43"/>
  <c r="AB48" i="43"/>
  <c r="AA48" i="43"/>
  <c r="Z48" i="43"/>
  <c r="Y48" i="43"/>
  <c r="X48" i="43"/>
  <c r="W48" i="43"/>
  <c r="V48" i="43"/>
  <c r="U48" i="43"/>
  <c r="AE47" i="43"/>
  <c r="AD47" i="43"/>
  <c r="AC47" i="43"/>
  <c r="AB47" i="43"/>
  <c r="AA47" i="43"/>
  <c r="Z47" i="43"/>
  <c r="Y47" i="43"/>
  <c r="X47" i="43"/>
  <c r="W47" i="43"/>
  <c r="V47" i="43"/>
  <c r="U47" i="43"/>
  <c r="AE46" i="43"/>
  <c r="AD46" i="43"/>
  <c r="AC46" i="43"/>
  <c r="AB46" i="43"/>
  <c r="AA46" i="43"/>
  <c r="Z46" i="43"/>
  <c r="Y46" i="43"/>
  <c r="X46" i="43"/>
  <c r="W46" i="43"/>
  <c r="V46" i="43"/>
  <c r="U46" i="43"/>
  <c r="AE45" i="43"/>
  <c r="AD45" i="43"/>
  <c r="AC45" i="43"/>
  <c r="AB45" i="43"/>
  <c r="AA45" i="43"/>
  <c r="Z45" i="43"/>
  <c r="Y45" i="43"/>
  <c r="X45" i="43"/>
  <c r="W45" i="43"/>
  <c r="V45" i="43"/>
  <c r="U45" i="43"/>
  <c r="AE44" i="43"/>
  <c r="AD44" i="43"/>
  <c r="AC44" i="43"/>
  <c r="AB44" i="43"/>
  <c r="AA44" i="43"/>
  <c r="Z44" i="43"/>
  <c r="Y44" i="43"/>
  <c r="X44" i="43"/>
  <c r="W44" i="43"/>
  <c r="V44" i="43"/>
  <c r="U44" i="43"/>
  <c r="AE43" i="43"/>
  <c r="AD43" i="43"/>
  <c r="AC43" i="43"/>
  <c r="AB43" i="43"/>
  <c r="AA43" i="43"/>
  <c r="Z43" i="43"/>
  <c r="Y43" i="43"/>
  <c r="X43" i="43"/>
  <c r="W43" i="43"/>
  <c r="V43" i="43"/>
  <c r="U43" i="43"/>
  <c r="AE42" i="43"/>
  <c r="AD42" i="43"/>
  <c r="AC42" i="43"/>
  <c r="AB42" i="43"/>
  <c r="AA42" i="43"/>
  <c r="Z42" i="43"/>
  <c r="Y42" i="43"/>
  <c r="X42" i="43"/>
  <c r="W42" i="43"/>
  <c r="V42" i="43"/>
  <c r="U42" i="43"/>
  <c r="AE41" i="43"/>
  <c r="AD41" i="43"/>
  <c r="AC41" i="43"/>
  <c r="AB41" i="43"/>
  <c r="AA41" i="43"/>
  <c r="Z41" i="43"/>
  <c r="Y41" i="43"/>
  <c r="X41" i="43"/>
  <c r="W41" i="43"/>
  <c r="V41" i="43"/>
  <c r="U41" i="43"/>
  <c r="AE40" i="43"/>
  <c r="AD40" i="43"/>
  <c r="AC40" i="43"/>
  <c r="AB40" i="43"/>
  <c r="AA40" i="43"/>
  <c r="Z40" i="43"/>
  <c r="Y40" i="43"/>
  <c r="X40" i="43"/>
  <c r="W40" i="43"/>
  <c r="V40" i="43"/>
  <c r="U40" i="43"/>
  <c r="AE39" i="43"/>
  <c r="AD39" i="43"/>
  <c r="AC39" i="43"/>
  <c r="AB39" i="43"/>
  <c r="AA39" i="43"/>
  <c r="Z39" i="43"/>
  <c r="Y39" i="43"/>
  <c r="X39" i="43"/>
  <c r="W39" i="43"/>
  <c r="V39" i="43"/>
  <c r="U39" i="43"/>
  <c r="AE38" i="43"/>
  <c r="AD38" i="43"/>
  <c r="AC38" i="43"/>
  <c r="AB38" i="43"/>
  <c r="AA38" i="43"/>
  <c r="Z38" i="43"/>
  <c r="Y38" i="43"/>
  <c r="X38" i="43"/>
  <c r="W38" i="43"/>
  <c r="V38" i="43"/>
  <c r="U38" i="43"/>
  <c r="AE37" i="43"/>
  <c r="AD37" i="43"/>
  <c r="AC37" i="43"/>
  <c r="AB37" i="43"/>
  <c r="AA37" i="43"/>
  <c r="Z37" i="43"/>
  <c r="Y37" i="43"/>
  <c r="X37" i="43"/>
  <c r="W37" i="43"/>
  <c r="V37" i="43"/>
  <c r="U37" i="43"/>
  <c r="AE36" i="43"/>
  <c r="AD36" i="43"/>
  <c r="AC36" i="43"/>
  <c r="AB36" i="43"/>
  <c r="AA36" i="43"/>
  <c r="Z36" i="43"/>
  <c r="Y36" i="43"/>
  <c r="X36" i="43"/>
  <c r="W36" i="43"/>
  <c r="V36" i="43"/>
  <c r="U36" i="43"/>
  <c r="AE35" i="43"/>
  <c r="AD35" i="43"/>
  <c r="AC35" i="43"/>
  <c r="AB35" i="43"/>
  <c r="AA35" i="43"/>
  <c r="Z35" i="43"/>
  <c r="Y35" i="43"/>
  <c r="X35" i="43"/>
  <c r="W35" i="43"/>
  <c r="V35" i="43"/>
  <c r="U35" i="43"/>
  <c r="AE34" i="43"/>
  <c r="AD34" i="43"/>
  <c r="AC34" i="43"/>
  <c r="AB34" i="43"/>
  <c r="AA34" i="43"/>
  <c r="Z34" i="43"/>
  <c r="Y34" i="43"/>
  <c r="X34" i="43"/>
  <c r="W34" i="43"/>
  <c r="V34" i="43"/>
  <c r="U34" i="43"/>
  <c r="AE33" i="43"/>
  <c r="AD33" i="43"/>
  <c r="AC33" i="43"/>
  <c r="AB33" i="43"/>
  <c r="AA33" i="43"/>
  <c r="Z33" i="43"/>
  <c r="Y33" i="43"/>
  <c r="X33" i="43"/>
  <c r="W33" i="43"/>
  <c r="V33" i="43"/>
  <c r="U33" i="43"/>
  <c r="AE31" i="43"/>
  <c r="AD31" i="43"/>
  <c r="AC31" i="43"/>
  <c r="AB31" i="43"/>
  <c r="AA31" i="43"/>
  <c r="Z31" i="43"/>
  <c r="Y31" i="43"/>
  <c r="X31" i="43"/>
  <c r="W31" i="43"/>
  <c r="V31" i="43"/>
  <c r="U31" i="43"/>
  <c r="AE30" i="43"/>
  <c r="AD30" i="43"/>
  <c r="AC30" i="43"/>
  <c r="AB30" i="43"/>
  <c r="AA30" i="43"/>
  <c r="Z30" i="43"/>
  <c r="Y30" i="43"/>
  <c r="X30" i="43"/>
  <c r="W30" i="43"/>
  <c r="V30" i="43"/>
  <c r="U30" i="43"/>
  <c r="AE29" i="43"/>
  <c r="AD29" i="43"/>
  <c r="AC29" i="43"/>
  <c r="AB29" i="43"/>
  <c r="AA29" i="43"/>
  <c r="Z29" i="43"/>
  <c r="Y29" i="43"/>
  <c r="X29" i="43"/>
  <c r="W29" i="43"/>
  <c r="V29" i="43"/>
  <c r="U29" i="43"/>
  <c r="AE28" i="43"/>
  <c r="AD28" i="43"/>
  <c r="AC28" i="43"/>
  <c r="AB28" i="43"/>
  <c r="AA28" i="43"/>
  <c r="Z28" i="43"/>
  <c r="Y28" i="43"/>
  <c r="X28" i="43"/>
  <c r="W28" i="43"/>
  <c r="V28" i="43"/>
  <c r="U28" i="43"/>
  <c r="AE27" i="43"/>
  <c r="AD27" i="43"/>
  <c r="AC27" i="43"/>
  <c r="AB27" i="43"/>
  <c r="AA27" i="43"/>
  <c r="Z27" i="43"/>
  <c r="Y27" i="43"/>
  <c r="X27" i="43"/>
  <c r="W27" i="43"/>
  <c r="V27" i="43"/>
  <c r="U27" i="43"/>
  <c r="AE26" i="43"/>
  <c r="AD26" i="43"/>
  <c r="AC26" i="43"/>
  <c r="AB26" i="43"/>
  <c r="AA26" i="43"/>
  <c r="Z26" i="43"/>
  <c r="Y26" i="43"/>
  <c r="X26" i="43"/>
  <c r="W26" i="43"/>
  <c r="V26" i="43"/>
  <c r="U26" i="43"/>
  <c r="AE25" i="43"/>
  <c r="AD25" i="43"/>
  <c r="AC25" i="43"/>
  <c r="AB25" i="43"/>
  <c r="AA25" i="43"/>
  <c r="Z25" i="43"/>
  <c r="Y25" i="43"/>
  <c r="X25" i="43"/>
  <c r="W25" i="43"/>
  <c r="V25" i="43"/>
  <c r="U25" i="43"/>
  <c r="AE24" i="43"/>
  <c r="AD24" i="43"/>
  <c r="AC24" i="43"/>
  <c r="AB24" i="43"/>
  <c r="AA24" i="43"/>
  <c r="Z24" i="43"/>
  <c r="Y24" i="43"/>
  <c r="X24" i="43"/>
  <c r="W24" i="43"/>
  <c r="V24" i="43"/>
  <c r="U24" i="43"/>
  <c r="AE23" i="43"/>
  <c r="AD23" i="43"/>
  <c r="AC23" i="43"/>
  <c r="AB23" i="43"/>
  <c r="AA23" i="43"/>
  <c r="Z23" i="43"/>
  <c r="Y23" i="43"/>
  <c r="X23" i="43"/>
  <c r="W23" i="43"/>
  <c r="V23" i="43"/>
  <c r="U23" i="43"/>
  <c r="AE22" i="43"/>
  <c r="AD22" i="43"/>
  <c r="AC22" i="43"/>
  <c r="AB22" i="43"/>
  <c r="AA22" i="43"/>
  <c r="Z22" i="43"/>
  <c r="Y22" i="43"/>
  <c r="X22" i="43"/>
  <c r="W22" i="43"/>
  <c r="V22" i="43"/>
  <c r="U22" i="43"/>
  <c r="AE21" i="43"/>
  <c r="AD21" i="43"/>
  <c r="AC21" i="43"/>
  <c r="AB21" i="43"/>
  <c r="AA21" i="43"/>
  <c r="Z21" i="43"/>
  <c r="Y21" i="43"/>
  <c r="X21" i="43"/>
  <c r="W21" i="43"/>
  <c r="V21" i="43"/>
  <c r="U21" i="43"/>
  <c r="AE20" i="43"/>
  <c r="AD20" i="43"/>
  <c r="AC20" i="43"/>
  <c r="AB20" i="43"/>
  <c r="AA20" i="43"/>
  <c r="Z20" i="43"/>
  <c r="Y20" i="43"/>
  <c r="X20" i="43"/>
  <c r="W20" i="43"/>
  <c r="V20" i="43"/>
  <c r="U20" i="43"/>
  <c r="AE19" i="43"/>
  <c r="AD19" i="43"/>
  <c r="AC19" i="43"/>
  <c r="AB19" i="43"/>
  <c r="AA19" i="43"/>
  <c r="Z19" i="43"/>
  <c r="Y19" i="43"/>
  <c r="X19" i="43"/>
  <c r="W19" i="43"/>
  <c r="V19" i="43"/>
  <c r="U19" i="43"/>
  <c r="AE18" i="43"/>
  <c r="AD18" i="43"/>
  <c r="AC18" i="43"/>
  <c r="AB18" i="43"/>
  <c r="AA18" i="43"/>
  <c r="Z18" i="43"/>
  <c r="Y18" i="43"/>
  <c r="X18" i="43"/>
  <c r="W18" i="43"/>
  <c r="V18" i="43"/>
  <c r="U18" i="43"/>
  <c r="AE17" i="43"/>
  <c r="AD17" i="43"/>
  <c r="AC17" i="43"/>
  <c r="AB17" i="43"/>
  <c r="AA17" i="43"/>
  <c r="Z17" i="43"/>
  <c r="Y17" i="43"/>
  <c r="X17" i="43"/>
  <c r="W17" i="43"/>
  <c r="V17" i="43"/>
  <c r="U17" i="43"/>
  <c r="AE16" i="43"/>
  <c r="AD16" i="43"/>
  <c r="AC16" i="43"/>
  <c r="AB16" i="43"/>
  <c r="AA16" i="43"/>
  <c r="Z16" i="43"/>
  <c r="Y16" i="43"/>
  <c r="X16" i="43"/>
  <c r="W16" i="43"/>
  <c r="V16" i="43"/>
  <c r="U16" i="43"/>
  <c r="AE15" i="43"/>
  <c r="AD15" i="43"/>
  <c r="AC15" i="43"/>
  <c r="AB15" i="43"/>
  <c r="AA15" i="43"/>
  <c r="Z15" i="43"/>
  <c r="Y15" i="43"/>
  <c r="X15" i="43"/>
  <c r="W15" i="43"/>
  <c r="V15" i="43"/>
  <c r="U15" i="43"/>
  <c r="AE14" i="43"/>
  <c r="AD14" i="43"/>
  <c r="AC14" i="43"/>
  <c r="AB14" i="43"/>
  <c r="AA14" i="43"/>
  <c r="Z14" i="43"/>
  <c r="Y14" i="43"/>
  <c r="X14" i="43"/>
  <c r="W14" i="43"/>
  <c r="V14" i="43"/>
  <c r="U14" i="43"/>
  <c r="AE13" i="43"/>
  <c r="AD13" i="43"/>
  <c r="AC13" i="43"/>
  <c r="AB13" i="43"/>
  <c r="AA13" i="43"/>
  <c r="Z13" i="43"/>
  <c r="Y13" i="43"/>
  <c r="X13" i="43"/>
  <c r="W13" i="43"/>
  <c r="V13" i="43"/>
  <c r="U13" i="43"/>
  <c r="AE12" i="43"/>
  <c r="AD12" i="43"/>
  <c r="AC12" i="43"/>
  <c r="AB12" i="43"/>
  <c r="AA12" i="43"/>
  <c r="Z12" i="43"/>
  <c r="Y12" i="43"/>
  <c r="X12" i="43"/>
  <c r="W12" i="43"/>
  <c r="V12" i="43"/>
  <c r="U12" i="43"/>
  <c r="AE11" i="43"/>
  <c r="AD11" i="43"/>
  <c r="AC11" i="43"/>
  <c r="AB11" i="43"/>
  <c r="AA11" i="43"/>
  <c r="Z11" i="43"/>
  <c r="Y11" i="43"/>
  <c r="X11" i="43"/>
  <c r="W11" i="43"/>
  <c r="V11" i="43"/>
  <c r="U11" i="43"/>
  <c r="AE10" i="43"/>
  <c r="AD10" i="43"/>
  <c r="AC10" i="43"/>
  <c r="AB10" i="43"/>
  <c r="AA10" i="43"/>
  <c r="Z10" i="43"/>
  <c r="Y10" i="43"/>
  <c r="X10" i="43"/>
  <c r="W10" i="43"/>
  <c r="V10" i="43"/>
  <c r="U10" i="43"/>
  <c r="AE9" i="43"/>
  <c r="AD9" i="43"/>
  <c r="AC9" i="43"/>
  <c r="AB9" i="43"/>
  <c r="AA9" i="43"/>
  <c r="Z9" i="43"/>
  <c r="Y9" i="43"/>
  <c r="X9" i="43"/>
  <c r="W9" i="43"/>
  <c r="V9" i="43"/>
  <c r="U9" i="43"/>
  <c r="AE8" i="43"/>
  <c r="AD8" i="43"/>
  <c r="AC8" i="43"/>
  <c r="AB8" i="43"/>
  <c r="AA8" i="43"/>
  <c r="Z8" i="43"/>
  <c r="Y8" i="43"/>
  <c r="X8" i="43"/>
  <c r="W8" i="43"/>
  <c r="V8" i="43"/>
  <c r="U8" i="43"/>
  <c r="AE7" i="43"/>
  <c r="AD7" i="43"/>
  <c r="AC7" i="43"/>
  <c r="AB7" i="43"/>
  <c r="AA7" i="43"/>
  <c r="Z7" i="43"/>
  <c r="Y7" i="43"/>
  <c r="X7" i="43"/>
  <c r="W7" i="43"/>
  <c r="V7" i="43"/>
  <c r="U7" i="43"/>
  <c r="AE6" i="43"/>
  <c r="AD6" i="43"/>
  <c r="AC6" i="43"/>
  <c r="AB6" i="43"/>
  <c r="AA6" i="43"/>
  <c r="Z6" i="43"/>
  <c r="Y6" i="43"/>
  <c r="X6" i="43"/>
  <c r="W6" i="43"/>
  <c r="V6" i="43"/>
  <c r="U6" i="43"/>
  <c r="AE5" i="43"/>
  <c r="AD5" i="43"/>
  <c r="AC5" i="43"/>
  <c r="AB5" i="43"/>
  <c r="AA5" i="43"/>
  <c r="Z5" i="43"/>
  <c r="Y5" i="43"/>
  <c r="X5" i="43"/>
  <c r="W5" i="43"/>
  <c r="V5" i="43"/>
  <c r="U5" i="43"/>
  <c r="AE4" i="43"/>
  <c r="AD4" i="43"/>
  <c r="AC4" i="43"/>
  <c r="AB4" i="43"/>
  <c r="AA4" i="43"/>
  <c r="Z4" i="43"/>
  <c r="Y4" i="43"/>
  <c r="X4" i="43"/>
  <c r="W4" i="43"/>
  <c r="V4" i="43"/>
  <c r="U4" i="43"/>
  <c r="AE3" i="43"/>
  <c r="AD3" i="43"/>
  <c r="AC3" i="43"/>
  <c r="AB3" i="43"/>
  <c r="AA3" i="43"/>
  <c r="Z3" i="43"/>
  <c r="Y3" i="43"/>
  <c r="X3" i="43"/>
  <c r="W3" i="43"/>
  <c r="V3" i="43"/>
  <c r="B3" i="43" l="1"/>
  <c r="B26" i="43"/>
  <c r="B43" i="43"/>
  <c r="B27" i="43"/>
  <c r="B8" i="43"/>
  <c r="B44" i="43"/>
  <c r="B7" i="43"/>
  <c r="B60" i="43"/>
  <c r="B15" i="43"/>
  <c r="B16" i="43"/>
  <c r="B18" i="43"/>
  <c r="B19" i="43"/>
  <c r="B35" i="43"/>
  <c r="B36" i="43"/>
  <c r="B52" i="43"/>
  <c r="B51" i="43"/>
  <c r="B4" i="43"/>
  <c r="B12" i="43"/>
  <c r="B22" i="43"/>
  <c r="B23" i="43"/>
  <c r="B30" i="43"/>
  <c r="B39" i="43"/>
  <c r="B40" i="43"/>
  <c r="B47" i="43"/>
  <c r="B48" i="43"/>
  <c r="B55" i="43"/>
  <c r="B56" i="43"/>
  <c r="B6" i="43"/>
  <c r="B13" i="43"/>
  <c r="B14" i="43"/>
  <c r="B17" i="43"/>
  <c r="B21" i="43"/>
  <c r="B24" i="43"/>
  <c r="B29" i="43"/>
  <c r="B34" i="43"/>
  <c r="B37" i="43"/>
  <c r="B38" i="43"/>
  <c r="B42" i="43"/>
  <c r="B45" i="43"/>
  <c r="B46" i="43"/>
  <c r="B50" i="43"/>
  <c r="B53" i="43"/>
  <c r="B54" i="43"/>
  <c r="B59" i="43"/>
  <c r="AP59" i="42"/>
  <c r="AO59" i="42"/>
  <c r="AM59" i="42"/>
  <c r="AL59" i="42"/>
  <c r="AK59" i="42"/>
  <c r="AJ59" i="42"/>
  <c r="AI59" i="42"/>
  <c r="AH59" i="42"/>
  <c r="AG59" i="42"/>
  <c r="AF59" i="42"/>
  <c r="AE59" i="42"/>
  <c r="AD59" i="42"/>
  <c r="AC59" i="42"/>
  <c r="AB59" i="42"/>
  <c r="AA59" i="42"/>
  <c r="Z59" i="42"/>
  <c r="Y59" i="42"/>
  <c r="X59" i="42"/>
  <c r="AP58" i="42"/>
  <c r="AO58" i="42"/>
  <c r="AM58" i="42"/>
  <c r="AL58" i="42"/>
  <c r="AK58" i="42"/>
  <c r="AJ58" i="42"/>
  <c r="AI58" i="42"/>
  <c r="AH58" i="42"/>
  <c r="AG58" i="42"/>
  <c r="AF58" i="42"/>
  <c r="AE58" i="42"/>
  <c r="AD58" i="42"/>
  <c r="AC58" i="42"/>
  <c r="AB58" i="42"/>
  <c r="AA58" i="42"/>
  <c r="Z58" i="42"/>
  <c r="Y58" i="42"/>
  <c r="X58" i="42"/>
  <c r="AP57" i="42"/>
  <c r="AO57" i="42"/>
  <c r="AM57" i="42"/>
  <c r="AL57" i="42"/>
  <c r="AK57" i="42"/>
  <c r="AJ57" i="42"/>
  <c r="AI57" i="42"/>
  <c r="AH57" i="42"/>
  <c r="AG57" i="42"/>
  <c r="AF57" i="42"/>
  <c r="AE57" i="42"/>
  <c r="AD57" i="42"/>
  <c r="AC57" i="42"/>
  <c r="AB57" i="42"/>
  <c r="AA57" i="42"/>
  <c r="Z57" i="42"/>
  <c r="Y57" i="42"/>
  <c r="X57" i="42"/>
  <c r="AP56" i="42"/>
  <c r="AO56" i="42"/>
  <c r="AM56" i="42"/>
  <c r="AL56" i="42"/>
  <c r="AK56" i="42"/>
  <c r="AJ56" i="42"/>
  <c r="AI56" i="42"/>
  <c r="AH56" i="42"/>
  <c r="AG56" i="42"/>
  <c r="AF56" i="42"/>
  <c r="AE56" i="42"/>
  <c r="AD56" i="42"/>
  <c r="AC56" i="42"/>
  <c r="AB56" i="42"/>
  <c r="AA56" i="42"/>
  <c r="Z56" i="42"/>
  <c r="Y56" i="42"/>
  <c r="X56" i="42"/>
  <c r="AP55" i="42"/>
  <c r="AO55" i="42"/>
  <c r="AM55" i="42"/>
  <c r="AL55" i="42"/>
  <c r="AK55" i="42"/>
  <c r="AJ55" i="42"/>
  <c r="AI55" i="42"/>
  <c r="AH55" i="42"/>
  <c r="AG55" i="42"/>
  <c r="AF55" i="42"/>
  <c r="AE55" i="42"/>
  <c r="AD55" i="42"/>
  <c r="AC55" i="42"/>
  <c r="AB55" i="42"/>
  <c r="AA55" i="42"/>
  <c r="Z55" i="42"/>
  <c r="Y55" i="42"/>
  <c r="X55" i="42"/>
  <c r="AP54" i="42"/>
  <c r="AO54" i="42"/>
  <c r="AM54" i="42"/>
  <c r="AL54" i="42"/>
  <c r="AK54" i="42"/>
  <c r="AJ54" i="42"/>
  <c r="AI54" i="42"/>
  <c r="AH54" i="42"/>
  <c r="AG54" i="42"/>
  <c r="AF54" i="42"/>
  <c r="AE54" i="42"/>
  <c r="AD54" i="42"/>
  <c r="AC54" i="42"/>
  <c r="AB54" i="42"/>
  <c r="AA54" i="42"/>
  <c r="Z54" i="42"/>
  <c r="Y54" i="42"/>
  <c r="X54" i="42"/>
  <c r="AP53" i="42"/>
  <c r="AO53" i="42"/>
  <c r="AM53" i="42"/>
  <c r="AL53" i="42"/>
  <c r="AK53" i="42"/>
  <c r="AJ53" i="42"/>
  <c r="AI53" i="42"/>
  <c r="AH53" i="42"/>
  <c r="AG53" i="42"/>
  <c r="AF53" i="42"/>
  <c r="AE53" i="42"/>
  <c r="AD53" i="42"/>
  <c r="AC53" i="42"/>
  <c r="AB53" i="42"/>
  <c r="AA53" i="42"/>
  <c r="Z53" i="42"/>
  <c r="Y53" i="42"/>
  <c r="X53" i="42"/>
  <c r="AP52" i="42"/>
  <c r="AO52" i="42"/>
  <c r="AM52" i="42"/>
  <c r="AL52" i="42"/>
  <c r="AK52" i="42"/>
  <c r="AJ52" i="42"/>
  <c r="AI52" i="42"/>
  <c r="AH52" i="42"/>
  <c r="AG52" i="42"/>
  <c r="AF52" i="42"/>
  <c r="AE52" i="42"/>
  <c r="AD52" i="42"/>
  <c r="AC52" i="42"/>
  <c r="AB52" i="42"/>
  <c r="AA52" i="42"/>
  <c r="Z52" i="42"/>
  <c r="Y52" i="42"/>
  <c r="X52" i="42"/>
  <c r="AP51" i="42"/>
  <c r="AO51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AP50" i="42"/>
  <c r="AO50" i="42"/>
  <c r="AM50" i="42"/>
  <c r="AL50" i="42"/>
  <c r="AK50" i="42"/>
  <c r="AJ50" i="42"/>
  <c r="AI50" i="42"/>
  <c r="AH50" i="42"/>
  <c r="AG50" i="42"/>
  <c r="AF50" i="42"/>
  <c r="AE50" i="42"/>
  <c r="AD50" i="42"/>
  <c r="AC50" i="42"/>
  <c r="AB50" i="42"/>
  <c r="AA50" i="42"/>
  <c r="Z50" i="42"/>
  <c r="Y50" i="42"/>
  <c r="X50" i="42"/>
  <c r="AP49" i="42"/>
  <c r="AO49" i="42"/>
  <c r="AM49" i="42"/>
  <c r="AL49" i="42"/>
  <c r="AK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AP48" i="42"/>
  <c r="AO48" i="42"/>
  <c r="AM48" i="42"/>
  <c r="AL48" i="42"/>
  <c r="AK48" i="42"/>
  <c r="AJ48" i="42"/>
  <c r="AI48" i="42"/>
  <c r="AH48" i="42"/>
  <c r="AG48" i="42"/>
  <c r="AF48" i="42"/>
  <c r="AE48" i="42"/>
  <c r="AD48" i="42"/>
  <c r="AC48" i="42"/>
  <c r="AB48" i="42"/>
  <c r="AA48" i="42"/>
  <c r="Z48" i="42"/>
  <c r="Y48" i="42"/>
  <c r="X48" i="42"/>
  <c r="AP47" i="42"/>
  <c r="AO47" i="42"/>
  <c r="AM47" i="42"/>
  <c r="AL47" i="42"/>
  <c r="AK47" i="42"/>
  <c r="AJ47" i="42"/>
  <c r="AI47" i="42"/>
  <c r="AH47" i="42"/>
  <c r="AG47" i="42"/>
  <c r="AF47" i="42"/>
  <c r="AE47" i="42"/>
  <c r="AD47" i="42"/>
  <c r="AC47" i="42"/>
  <c r="AB47" i="42"/>
  <c r="AA47" i="42"/>
  <c r="Z47" i="42"/>
  <c r="Y47" i="42"/>
  <c r="X47" i="42"/>
  <c r="AP46" i="42"/>
  <c r="AO46" i="42"/>
  <c r="AM46" i="42"/>
  <c r="AL46" i="42"/>
  <c r="AK46" i="42"/>
  <c r="AJ46" i="42"/>
  <c r="AI46" i="42"/>
  <c r="AH46" i="42"/>
  <c r="AG46" i="42"/>
  <c r="AF46" i="42"/>
  <c r="AE46" i="42"/>
  <c r="AD46" i="42"/>
  <c r="AC46" i="42"/>
  <c r="AB46" i="42"/>
  <c r="AA46" i="42"/>
  <c r="Z46" i="42"/>
  <c r="Y46" i="42"/>
  <c r="X46" i="42"/>
  <c r="AP45" i="42"/>
  <c r="AO45" i="42"/>
  <c r="AM45" i="42"/>
  <c r="AL45" i="42"/>
  <c r="AK45" i="42"/>
  <c r="AJ45" i="42"/>
  <c r="AI45" i="42"/>
  <c r="AH45" i="42"/>
  <c r="AG45" i="42"/>
  <c r="AF45" i="42"/>
  <c r="AE45" i="42"/>
  <c r="AD45" i="42"/>
  <c r="AC45" i="42"/>
  <c r="AB45" i="42"/>
  <c r="AA45" i="42"/>
  <c r="Z45" i="42"/>
  <c r="Y45" i="42"/>
  <c r="X45" i="42"/>
  <c r="AP44" i="42"/>
  <c r="AO44" i="42"/>
  <c r="AM44" i="42"/>
  <c r="AL44" i="42"/>
  <c r="AK44" i="42"/>
  <c r="AJ44" i="42"/>
  <c r="AI44" i="42"/>
  <c r="AH44" i="42"/>
  <c r="AG44" i="42"/>
  <c r="AF44" i="42"/>
  <c r="AE44" i="42"/>
  <c r="AD44" i="42"/>
  <c r="AC44" i="42"/>
  <c r="AB44" i="42"/>
  <c r="AA44" i="42"/>
  <c r="Z44" i="42"/>
  <c r="Y44" i="42"/>
  <c r="X44" i="42"/>
  <c r="AP43" i="42"/>
  <c r="AO43" i="42"/>
  <c r="AM43" i="42"/>
  <c r="AL43" i="42"/>
  <c r="AK43" i="42"/>
  <c r="AJ43" i="42"/>
  <c r="AI43" i="42"/>
  <c r="AH43" i="42"/>
  <c r="AG43" i="42"/>
  <c r="AF43" i="42"/>
  <c r="AE43" i="42"/>
  <c r="AD43" i="42"/>
  <c r="AC43" i="42"/>
  <c r="AB43" i="42"/>
  <c r="AA43" i="42"/>
  <c r="Z43" i="42"/>
  <c r="Y43" i="42"/>
  <c r="X43" i="42"/>
  <c r="AP42" i="42"/>
  <c r="AO42" i="42"/>
  <c r="AM42" i="42"/>
  <c r="AL42" i="42"/>
  <c r="AK42" i="42"/>
  <c r="AJ42" i="42"/>
  <c r="AI42" i="42"/>
  <c r="AH42" i="42"/>
  <c r="AG42" i="42"/>
  <c r="AF42" i="42"/>
  <c r="AE42" i="42"/>
  <c r="AD42" i="42"/>
  <c r="AC42" i="42"/>
  <c r="AB42" i="42"/>
  <c r="AA42" i="42"/>
  <c r="Z42" i="42"/>
  <c r="Y42" i="42"/>
  <c r="X42" i="42"/>
  <c r="AP41" i="42"/>
  <c r="AO41" i="42"/>
  <c r="AM41" i="42"/>
  <c r="AL41" i="42"/>
  <c r="AK41" i="42"/>
  <c r="AJ41" i="42"/>
  <c r="AI41" i="42"/>
  <c r="AH41" i="42"/>
  <c r="AG41" i="42"/>
  <c r="AF41" i="42"/>
  <c r="AE41" i="42"/>
  <c r="AD41" i="42"/>
  <c r="AC41" i="42"/>
  <c r="AB41" i="42"/>
  <c r="AA41" i="42"/>
  <c r="Z41" i="42"/>
  <c r="Y41" i="42"/>
  <c r="X41" i="42"/>
  <c r="AP40" i="42"/>
  <c r="AO40" i="42"/>
  <c r="AM40" i="42"/>
  <c r="AL40" i="42"/>
  <c r="AK40" i="42"/>
  <c r="AJ40" i="42"/>
  <c r="AI40" i="42"/>
  <c r="AH40" i="42"/>
  <c r="AG40" i="42"/>
  <c r="AF40" i="42"/>
  <c r="AE40" i="42"/>
  <c r="AD40" i="42"/>
  <c r="AC40" i="42"/>
  <c r="AB40" i="42"/>
  <c r="AA40" i="42"/>
  <c r="Z40" i="42"/>
  <c r="Y40" i="42"/>
  <c r="X40" i="42"/>
  <c r="AP39" i="42"/>
  <c r="AO39" i="42"/>
  <c r="AM39" i="42"/>
  <c r="AL39" i="42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AP38" i="42"/>
  <c r="AO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AP37" i="42"/>
  <c r="AO37" i="42"/>
  <c r="AM37" i="42"/>
  <c r="AL37" i="42"/>
  <c r="AK37" i="42"/>
  <c r="AJ37" i="42"/>
  <c r="AI37" i="42"/>
  <c r="AH37" i="42"/>
  <c r="AG37" i="42"/>
  <c r="AF37" i="42"/>
  <c r="AE37" i="42"/>
  <c r="AD37" i="42"/>
  <c r="AC37" i="42"/>
  <c r="AB37" i="42"/>
  <c r="AA37" i="42"/>
  <c r="Z37" i="42"/>
  <c r="Y37" i="42"/>
  <c r="X37" i="42"/>
  <c r="AP36" i="42"/>
  <c r="AO36" i="42"/>
  <c r="AM36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AP35" i="42"/>
  <c r="AO35" i="42"/>
  <c r="AM35" i="42"/>
  <c r="AL35" i="42"/>
  <c r="AK35" i="42"/>
  <c r="AJ35" i="42"/>
  <c r="AI35" i="42"/>
  <c r="AH35" i="42"/>
  <c r="AG35" i="42"/>
  <c r="AF35" i="42"/>
  <c r="AE35" i="42"/>
  <c r="AD35" i="42"/>
  <c r="AC35" i="42"/>
  <c r="AB35" i="42"/>
  <c r="AA35" i="42"/>
  <c r="Z35" i="42"/>
  <c r="Y35" i="42"/>
  <c r="X35" i="42"/>
  <c r="AP34" i="42"/>
  <c r="AO34" i="42"/>
  <c r="AM34" i="42"/>
  <c r="AL34" i="42"/>
  <c r="AK34" i="42"/>
  <c r="AJ34" i="42"/>
  <c r="AI34" i="42"/>
  <c r="AH34" i="42"/>
  <c r="AG34" i="42"/>
  <c r="AF34" i="42"/>
  <c r="AE34" i="42"/>
  <c r="AD34" i="42"/>
  <c r="AC34" i="42"/>
  <c r="AB34" i="42"/>
  <c r="AA34" i="42"/>
  <c r="Z34" i="42"/>
  <c r="Y34" i="42"/>
  <c r="X34" i="42"/>
  <c r="AP33" i="42"/>
  <c r="AO33" i="42"/>
  <c r="AM33" i="42"/>
  <c r="AL33" i="42"/>
  <c r="AK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AP32" i="42"/>
  <c r="AO32" i="42"/>
  <c r="AM32" i="42"/>
  <c r="AL32" i="42"/>
  <c r="AK32" i="42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AP31" i="42"/>
  <c r="AO31" i="42"/>
  <c r="AM31" i="42"/>
  <c r="AL31" i="42"/>
  <c r="AK31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AP30" i="42"/>
  <c r="AO30" i="42"/>
  <c r="AM30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AP29" i="42"/>
  <c r="AO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AP28" i="42"/>
  <c r="AO28" i="42"/>
  <c r="AM28" i="42"/>
  <c r="AL28" i="42"/>
  <c r="AK28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AP27" i="42"/>
  <c r="AO27" i="42"/>
  <c r="AM27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AP26" i="42"/>
  <c r="AO26" i="42"/>
  <c r="AM26" i="42"/>
  <c r="AL26" i="42"/>
  <c r="AK26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AP25" i="42"/>
  <c r="AO25" i="42"/>
  <c r="AM25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AP24" i="42"/>
  <c r="AO24" i="42"/>
  <c r="AM24" i="42"/>
  <c r="AL24" i="42"/>
  <c r="AK24" i="42"/>
  <c r="AJ24" i="42"/>
  <c r="AI24" i="42"/>
  <c r="AH24" i="42"/>
  <c r="AG24" i="42"/>
  <c r="AF24" i="42"/>
  <c r="AE24" i="42"/>
  <c r="AD24" i="42"/>
  <c r="AC24" i="42"/>
  <c r="AB24" i="42"/>
  <c r="AA24" i="42"/>
  <c r="Z24" i="42"/>
  <c r="Y24" i="42"/>
  <c r="X24" i="42"/>
  <c r="AP23" i="42"/>
  <c r="AO23" i="42"/>
  <c r="AM23" i="42"/>
  <c r="AL23" i="42"/>
  <c r="AK23" i="42"/>
  <c r="AJ23" i="42"/>
  <c r="AI23" i="42"/>
  <c r="AH23" i="42"/>
  <c r="AG23" i="42"/>
  <c r="AF23" i="42"/>
  <c r="AE23" i="42"/>
  <c r="AD23" i="42"/>
  <c r="AC23" i="42"/>
  <c r="AB23" i="42"/>
  <c r="AA23" i="42"/>
  <c r="Z23" i="42"/>
  <c r="Y23" i="42"/>
  <c r="X23" i="42"/>
  <c r="AP22" i="42"/>
  <c r="AO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AP21" i="42"/>
  <c r="AO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AP20" i="42"/>
  <c r="AO20" i="42"/>
  <c r="AM20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Z20" i="42"/>
  <c r="Y20" i="42"/>
  <c r="X20" i="42"/>
  <c r="AP19" i="42"/>
  <c r="AO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AP18" i="42"/>
  <c r="AO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Z18" i="42"/>
  <c r="Y18" i="42"/>
  <c r="X18" i="42"/>
  <c r="AP17" i="42"/>
  <c r="AO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AP16" i="42"/>
  <c r="AO16" i="42"/>
  <c r="AM16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Z16" i="42"/>
  <c r="Y16" i="42"/>
  <c r="X16" i="42"/>
  <c r="AP15" i="42"/>
  <c r="AO15" i="42"/>
  <c r="AM15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AP14" i="42"/>
  <c r="AO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AP13" i="42"/>
  <c r="AO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AP12" i="42"/>
  <c r="AO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AP11" i="42"/>
  <c r="AO11" i="42"/>
  <c r="AM11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AP10" i="42"/>
  <c r="AO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AP9" i="42"/>
  <c r="AO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AP8" i="42"/>
  <c r="AO8" i="42"/>
  <c r="AM8" i="42"/>
  <c r="AL8" i="42"/>
  <c r="AK8" i="42"/>
  <c r="AJ8" i="42"/>
  <c r="AI8" i="42"/>
  <c r="AH8" i="42"/>
  <c r="AG8" i="42"/>
  <c r="AF8" i="42"/>
  <c r="AE8" i="42"/>
  <c r="AD8" i="42"/>
  <c r="AC8" i="42"/>
  <c r="AB8" i="42"/>
  <c r="AA8" i="42"/>
  <c r="Z8" i="42"/>
  <c r="Y8" i="42"/>
  <c r="X8" i="42"/>
  <c r="AP7" i="42"/>
  <c r="AO7" i="42"/>
  <c r="AM7" i="42"/>
  <c r="AL7" i="42"/>
  <c r="AK7" i="42"/>
  <c r="AJ7" i="42"/>
  <c r="AI7" i="42"/>
  <c r="AH7" i="42"/>
  <c r="AG7" i="42"/>
  <c r="AF7" i="42"/>
  <c r="AE7" i="42"/>
  <c r="AD7" i="42"/>
  <c r="AC7" i="42"/>
  <c r="AB7" i="42"/>
  <c r="AA7" i="42"/>
  <c r="Z7" i="42"/>
  <c r="Y7" i="42"/>
  <c r="X7" i="42"/>
  <c r="AP6" i="42"/>
  <c r="AO6" i="42"/>
  <c r="AM6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AP5" i="42"/>
  <c r="AO5" i="42"/>
  <c r="AM5" i="42"/>
  <c r="AL5" i="42"/>
  <c r="AK5" i="42"/>
  <c r="AJ5" i="42"/>
  <c r="AI5" i="42"/>
  <c r="AH5" i="42"/>
  <c r="AG5" i="42"/>
  <c r="AF5" i="42"/>
  <c r="AE5" i="42"/>
  <c r="AD5" i="42"/>
  <c r="AC5" i="42"/>
  <c r="AB5" i="42"/>
  <c r="AA5" i="42"/>
  <c r="Z5" i="42"/>
  <c r="Y5" i="42"/>
  <c r="X5" i="42"/>
  <c r="AP4" i="42"/>
  <c r="AO4" i="42"/>
  <c r="AM4" i="42"/>
  <c r="AL4" i="42"/>
  <c r="AK4" i="42"/>
  <c r="AJ4" i="42"/>
  <c r="AI4" i="42"/>
  <c r="AH4" i="42"/>
  <c r="AG4" i="42"/>
  <c r="AF4" i="42"/>
  <c r="AE4" i="42"/>
  <c r="AD4" i="42"/>
  <c r="AC4" i="42"/>
  <c r="AB4" i="42"/>
  <c r="AA4" i="42"/>
  <c r="Z4" i="42"/>
  <c r="Y4" i="42"/>
  <c r="X4" i="42"/>
  <c r="AP3" i="42"/>
  <c r="AO3" i="42"/>
  <c r="AM3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Z3" i="42"/>
  <c r="Y3" i="42"/>
  <c r="X3" i="42"/>
  <c r="B18" i="42" l="1"/>
  <c r="C42" i="42"/>
  <c r="C46" i="42"/>
  <c r="B50" i="42"/>
  <c r="C50" i="42"/>
  <c r="C54" i="42"/>
  <c r="C59" i="42"/>
  <c r="B34" i="42"/>
  <c r="B26" i="42"/>
  <c r="C11" i="42"/>
  <c r="C15" i="42"/>
  <c r="C13" i="42"/>
  <c r="C17" i="42"/>
  <c r="B42" i="42"/>
  <c r="B22" i="42"/>
  <c r="B30" i="42"/>
  <c r="B38" i="42"/>
  <c r="B6" i="42"/>
  <c r="C4" i="42"/>
  <c r="B58" i="42"/>
  <c r="B15" i="42"/>
  <c r="B3" i="42"/>
  <c r="B7" i="42"/>
  <c r="B20" i="42"/>
  <c r="B28" i="42"/>
  <c r="B36" i="42"/>
  <c r="B40" i="42"/>
  <c r="B52" i="42"/>
  <c r="C10" i="42"/>
  <c r="C14" i="42"/>
  <c r="B57" i="42"/>
  <c r="B56" i="42"/>
  <c r="B51" i="42"/>
  <c r="B55" i="42"/>
  <c r="B59" i="42"/>
  <c r="B13" i="42"/>
  <c r="B53" i="42"/>
  <c r="B25" i="42"/>
  <c r="B33" i="42"/>
  <c r="B41" i="42"/>
  <c r="C45" i="42"/>
  <c r="C49" i="42"/>
  <c r="B24" i="42"/>
  <c r="B48" i="42"/>
  <c r="B19" i="42"/>
  <c r="B23" i="42"/>
  <c r="B27" i="42"/>
  <c r="C27" i="42"/>
  <c r="B31" i="42"/>
  <c r="C31" i="42"/>
  <c r="B35" i="42"/>
  <c r="B39" i="42"/>
  <c r="B43" i="42"/>
  <c r="B47" i="42"/>
  <c r="B32" i="42"/>
  <c r="C44" i="42"/>
  <c r="C48" i="42"/>
  <c r="B8" i="42"/>
  <c r="B14" i="42"/>
  <c r="B16" i="42"/>
  <c r="B54" i="42"/>
  <c r="C5" i="42"/>
  <c r="C9" i="42"/>
  <c r="B12" i="42"/>
  <c r="C20" i="42"/>
  <c r="C24" i="42"/>
  <c r="C28" i="42"/>
  <c r="C32" i="42"/>
  <c r="C36" i="42"/>
  <c r="B37" i="42"/>
  <c r="C40" i="42"/>
  <c r="C51" i="42"/>
  <c r="C55" i="42"/>
  <c r="B45" i="42"/>
  <c r="B44" i="42"/>
  <c r="B46" i="42"/>
  <c r="C3" i="42"/>
  <c r="C7" i="42"/>
  <c r="C18" i="42"/>
  <c r="C22" i="42"/>
  <c r="C26" i="42"/>
  <c r="C30" i="42"/>
  <c r="C34" i="42"/>
  <c r="C38" i="42"/>
  <c r="C53" i="42"/>
  <c r="C57" i="42"/>
  <c r="C8" i="42"/>
  <c r="C19" i="42"/>
  <c r="C23" i="42"/>
  <c r="C35" i="42"/>
  <c r="C39" i="42"/>
  <c r="C58" i="42"/>
  <c r="C12" i="42"/>
  <c r="C16" i="42"/>
  <c r="C43" i="42"/>
  <c r="C47" i="42"/>
  <c r="C6" i="42"/>
  <c r="C21" i="42"/>
  <c r="C25" i="42"/>
  <c r="C29" i="42"/>
  <c r="C33" i="42"/>
  <c r="C37" i="42"/>
  <c r="C41" i="42"/>
  <c r="C52" i="42"/>
  <c r="C56" i="42"/>
  <c r="AP59" i="41"/>
  <c r="AO59" i="41"/>
  <c r="AM59" i="41"/>
  <c r="AL59" i="41"/>
  <c r="AK59" i="41"/>
  <c r="AJ59" i="41"/>
  <c r="AI59" i="41"/>
  <c r="AH59" i="41"/>
  <c r="AG59" i="41"/>
  <c r="AF59" i="41"/>
  <c r="AE59" i="41"/>
  <c r="AD59" i="41"/>
  <c r="AC59" i="41"/>
  <c r="AB59" i="41"/>
  <c r="AA59" i="41"/>
  <c r="Z59" i="41"/>
  <c r="Y59" i="41"/>
  <c r="X59" i="41"/>
  <c r="AP58" i="41"/>
  <c r="AO58" i="41"/>
  <c r="AM58" i="41"/>
  <c r="AL58" i="41"/>
  <c r="AK58" i="41"/>
  <c r="AJ58" i="41"/>
  <c r="AI58" i="41"/>
  <c r="AH58" i="41"/>
  <c r="AG58" i="41"/>
  <c r="AF58" i="41"/>
  <c r="AE58" i="41"/>
  <c r="AD58" i="41"/>
  <c r="AC58" i="41"/>
  <c r="AB58" i="41"/>
  <c r="AA58" i="41"/>
  <c r="Z58" i="41"/>
  <c r="Y58" i="41"/>
  <c r="X58" i="41"/>
  <c r="AP57" i="41"/>
  <c r="AO57" i="41"/>
  <c r="AM57" i="41"/>
  <c r="AL57" i="41"/>
  <c r="AK57" i="41"/>
  <c r="AJ57" i="41"/>
  <c r="AI57" i="41"/>
  <c r="AH57" i="41"/>
  <c r="AG57" i="41"/>
  <c r="AF57" i="41"/>
  <c r="AE57" i="41"/>
  <c r="AD57" i="41"/>
  <c r="AC57" i="41"/>
  <c r="AB57" i="41"/>
  <c r="AA57" i="41"/>
  <c r="Z57" i="41"/>
  <c r="Y57" i="41"/>
  <c r="X57" i="41"/>
  <c r="AP56" i="41"/>
  <c r="AO56" i="41"/>
  <c r="AM56" i="41"/>
  <c r="AL56" i="41"/>
  <c r="AK56" i="41"/>
  <c r="AJ56" i="41"/>
  <c r="AI56" i="41"/>
  <c r="AH56" i="41"/>
  <c r="AG56" i="41"/>
  <c r="AF56" i="41"/>
  <c r="AE56" i="41"/>
  <c r="AD56" i="41"/>
  <c r="AC56" i="41"/>
  <c r="AB56" i="41"/>
  <c r="AA56" i="41"/>
  <c r="Z56" i="41"/>
  <c r="Y56" i="41"/>
  <c r="X56" i="41"/>
  <c r="AP55" i="41"/>
  <c r="AO55" i="41"/>
  <c r="AM55" i="41"/>
  <c r="AL55" i="41"/>
  <c r="AK55" i="41"/>
  <c r="AJ55" i="41"/>
  <c r="AI55" i="41"/>
  <c r="AH55" i="41"/>
  <c r="AG55" i="41"/>
  <c r="AF55" i="41"/>
  <c r="AE55" i="41"/>
  <c r="AD55" i="41"/>
  <c r="AC55" i="41"/>
  <c r="AB55" i="41"/>
  <c r="AA55" i="41"/>
  <c r="Z55" i="41"/>
  <c r="Y55" i="41"/>
  <c r="X55" i="41"/>
  <c r="AP54" i="41"/>
  <c r="AO54" i="41"/>
  <c r="AM54" i="41"/>
  <c r="AL54" i="41"/>
  <c r="AK54" i="41"/>
  <c r="AJ54" i="41"/>
  <c r="AI54" i="41"/>
  <c r="AH54" i="41"/>
  <c r="AG54" i="41"/>
  <c r="AF54" i="41"/>
  <c r="AE54" i="41"/>
  <c r="AD54" i="41"/>
  <c r="AC54" i="41"/>
  <c r="AB54" i="41"/>
  <c r="AA54" i="41"/>
  <c r="Z54" i="41"/>
  <c r="Y54" i="41"/>
  <c r="X54" i="41"/>
  <c r="AP53" i="41"/>
  <c r="AO53" i="41"/>
  <c r="AM53" i="41"/>
  <c r="AL53" i="41"/>
  <c r="AK53" i="41"/>
  <c r="AJ53" i="41"/>
  <c r="AI53" i="41"/>
  <c r="AH53" i="41"/>
  <c r="AG53" i="41"/>
  <c r="AF53" i="41"/>
  <c r="AE53" i="41"/>
  <c r="AD53" i="41"/>
  <c r="AC53" i="41"/>
  <c r="AB53" i="41"/>
  <c r="AA53" i="41"/>
  <c r="Z53" i="41"/>
  <c r="Y53" i="41"/>
  <c r="X53" i="41"/>
  <c r="AP52" i="41"/>
  <c r="AO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AP51" i="41"/>
  <c r="AO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AP50" i="41"/>
  <c r="AO50" i="41"/>
  <c r="AM50" i="41"/>
  <c r="AL50" i="41"/>
  <c r="AK50" i="41"/>
  <c r="AJ50" i="41"/>
  <c r="AI50" i="41"/>
  <c r="AH50" i="41"/>
  <c r="AG50" i="41"/>
  <c r="AF50" i="41"/>
  <c r="AE50" i="41"/>
  <c r="AD50" i="41"/>
  <c r="AC50" i="41"/>
  <c r="AB50" i="41"/>
  <c r="AA50" i="41"/>
  <c r="Z50" i="41"/>
  <c r="Y50" i="41"/>
  <c r="X50" i="41"/>
  <c r="AP49" i="41"/>
  <c r="AO49" i="41"/>
  <c r="AM49" i="41"/>
  <c r="AL49" i="41"/>
  <c r="AK49" i="41"/>
  <c r="AJ49" i="41"/>
  <c r="AI49" i="41"/>
  <c r="AH49" i="41"/>
  <c r="AG49" i="41"/>
  <c r="AF49" i="41"/>
  <c r="AE49" i="41"/>
  <c r="AD49" i="41"/>
  <c r="AC49" i="41"/>
  <c r="AB49" i="41"/>
  <c r="AA49" i="41"/>
  <c r="Z49" i="41"/>
  <c r="Y49" i="41"/>
  <c r="X49" i="41"/>
  <c r="AP48" i="41"/>
  <c r="AO48" i="41"/>
  <c r="AM48" i="41"/>
  <c r="AL48" i="41"/>
  <c r="AK48" i="41"/>
  <c r="AJ48" i="41"/>
  <c r="AI48" i="41"/>
  <c r="AH48" i="41"/>
  <c r="AG48" i="41"/>
  <c r="AF48" i="41"/>
  <c r="AE48" i="41"/>
  <c r="AD48" i="41"/>
  <c r="AC48" i="41"/>
  <c r="AB48" i="41"/>
  <c r="AA48" i="41"/>
  <c r="Z48" i="41"/>
  <c r="Y48" i="41"/>
  <c r="X48" i="41"/>
  <c r="AP47" i="41"/>
  <c r="AO47" i="41"/>
  <c r="AM47" i="41"/>
  <c r="AL47" i="41"/>
  <c r="AK47" i="41"/>
  <c r="AJ47" i="41"/>
  <c r="AI47" i="41"/>
  <c r="AH47" i="41"/>
  <c r="AG47" i="41"/>
  <c r="AF47" i="41"/>
  <c r="AE47" i="41"/>
  <c r="AD47" i="41"/>
  <c r="AC47" i="41"/>
  <c r="AB47" i="41"/>
  <c r="AA47" i="41"/>
  <c r="Z47" i="41"/>
  <c r="Y47" i="41"/>
  <c r="X47" i="41"/>
  <c r="AP46" i="41"/>
  <c r="AO46" i="41"/>
  <c r="AM46" i="41"/>
  <c r="AL46" i="41"/>
  <c r="AK46" i="41"/>
  <c r="AJ46" i="41"/>
  <c r="AI46" i="41"/>
  <c r="AH46" i="41"/>
  <c r="AG46" i="41"/>
  <c r="AF46" i="41"/>
  <c r="AE46" i="41"/>
  <c r="AD46" i="41"/>
  <c r="AC46" i="41"/>
  <c r="AB46" i="41"/>
  <c r="AA46" i="41"/>
  <c r="Z46" i="41"/>
  <c r="Y46" i="41"/>
  <c r="X46" i="41"/>
  <c r="AP45" i="41"/>
  <c r="AO45" i="41"/>
  <c r="AM45" i="41"/>
  <c r="AL45" i="41"/>
  <c r="AK45" i="41"/>
  <c r="AJ45" i="41"/>
  <c r="AI45" i="41"/>
  <c r="AH45" i="41"/>
  <c r="AG45" i="41"/>
  <c r="AF45" i="41"/>
  <c r="AE45" i="41"/>
  <c r="AD45" i="41"/>
  <c r="AC45" i="41"/>
  <c r="AB45" i="41"/>
  <c r="AA45" i="41"/>
  <c r="Z45" i="41"/>
  <c r="Y45" i="41"/>
  <c r="X45" i="41"/>
  <c r="AP44" i="41"/>
  <c r="AO44" i="41"/>
  <c r="AM44" i="41"/>
  <c r="AL44" i="41"/>
  <c r="AK44" i="41"/>
  <c r="AJ44" i="41"/>
  <c r="AI44" i="41"/>
  <c r="AH44" i="41"/>
  <c r="AG44" i="41"/>
  <c r="AF44" i="41"/>
  <c r="AE44" i="41"/>
  <c r="AD44" i="41"/>
  <c r="AC44" i="41"/>
  <c r="AB44" i="41"/>
  <c r="AA44" i="41"/>
  <c r="Z44" i="41"/>
  <c r="Y44" i="41"/>
  <c r="X44" i="41"/>
  <c r="AP43" i="41"/>
  <c r="AO43" i="41"/>
  <c r="AM43" i="41"/>
  <c r="AL43" i="41"/>
  <c r="AK43" i="41"/>
  <c r="AJ43" i="41"/>
  <c r="AI43" i="41"/>
  <c r="AH43" i="41"/>
  <c r="AG43" i="41"/>
  <c r="AF43" i="41"/>
  <c r="AE43" i="41"/>
  <c r="AD43" i="41"/>
  <c r="AC43" i="41"/>
  <c r="AB43" i="41"/>
  <c r="AA43" i="41"/>
  <c r="Z43" i="41"/>
  <c r="Y43" i="41"/>
  <c r="X43" i="41"/>
  <c r="AP42" i="41"/>
  <c r="AO42" i="41"/>
  <c r="AM42" i="41"/>
  <c r="AL42" i="41"/>
  <c r="AK42" i="41"/>
  <c r="AJ42" i="41"/>
  <c r="AI42" i="41"/>
  <c r="AH42" i="41"/>
  <c r="AG42" i="41"/>
  <c r="AF42" i="41"/>
  <c r="AE42" i="41"/>
  <c r="AD42" i="41"/>
  <c r="AC42" i="41"/>
  <c r="AB42" i="41"/>
  <c r="AA42" i="41"/>
  <c r="Z42" i="41"/>
  <c r="Y42" i="41"/>
  <c r="X42" i="41"/>
  <c r="AP41" i="41"/>
  <c r="AO41" i="41"/>
  <c r="AM41" i="41"/>
  <c r="AL41" i="41"/>
  <c r="AK41" i="41"/>
  <c r="AJ41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AP40" i="41"/>
  <c r="AO40" i="41"/>
  <c r="AM40" i="41"/>
  <c r="AL40" i="41"/>
  <c r="AK40" i="41"/>
  <c r="AJ40" i="41"/>
  <c r="AI40" i="41"/>
  <c r="AH40" i="41"/>
  <c r="AG40" i="41"/>
  <c r="AF40" i="41"/>
  <c r="AE40" i="41"/>
  <c r="AD40" i="41"/>
  <c r="AC40" i="41"/>
  <c r="AB40" i="41"/>
  <c r="AA40" i="41"/>
  <c r="Z40" i="41"/>
  <c r="Y40" i="41"/>
  <c r="X40" i="41"/>
  <c r="AP39" i="41"/>
  <c r="AO39" i="41"/>
  <c r="AM39" i="41"/>
  <c r="AL39" i="41"/>
  <c r="AK39" i="41"/>
  <c r="AJ39" i="41"/>
  <c r="AI39" i="41"/>
  <c r="AH39" i="41"/>
  <c r="AG39" i="41"/>
  <c r="AF39" i="41"/>
  <c r="AE39" i="41"/>
  <c r="AD39" i="41"/>
  <c r="AC39" i="41"/>
  <c r="AB39" i="41"/>
  <c r="AA39" i="41"/>
  <c r="Z39" i="41"/>
  <c r="Y39" i="41"/>
  <c r="X39" i="41"/>
  <c r="AP38" i="41"/>
  <c r="AO38" i="41"/>
  <c r="AM38" i="41"/>
  <c r="AL38" i="41"/>
  <c r="AK38" i="41"/>
  <c r="AJ38" i="41"/>
  <c r="AI38" i="41"/>
  <c r="AH38" i="41"/>
  <c r="AG38" i="41"/>
  <c r="AF38" i="41"/>
  <c r="AE38" i="41"/>
  <c r="AD38" i="41"/>
  <c r="AC38" i="41"/>
  <c r="AB38" i="41"/>
  <c r="AA38" i="41"/>
  <c r="Z38" i="41"/>
  <c r="Y38" i="41"/>
  <c r="X38" i="41"/>
  <c r="AP37" i="41"/>
  <c r="AO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AA37" i="41"/>
  <c r="Z37" i="41"/>
  <c r="Y37" i="41"/>
  <c r="X37" i="41"/>
  <c r="AP36" i="41"/>
  <c r="AO36" i="41"/>
  <c r="AM36" i="41"/>
  <c r="AL36" i="41"/>
  <c r="AK36" i="41"/>
  <c r="AJ36" i="41"/>
  <c r="AI36" i="41"/>
  <c r="AH36" i="41"/>
  <c r="AG36" i="41"/>
  <c r="AF36" i="41"/>
  <c r="AE36" i="41"/>
  <c r="AD36" i="41"/>
  <c r="AC36" i="41"/>
  <c r="AB36" i="41"/>
  <c r="AA36" i="41"/>
  <c r="Z36" i="41"/>
  <c r="Y36" i="41"/>
  <c r="X36" i="41"/>
  <c r="AP35" i="41"/>
  <c r="AO35" i="41"/>
  <c r="AM35" i="41"/>
  <c r="AL35" i="41"/>
  <c r="AK35" i="41"/>
  <c r="AJ35" i="41"/>
  <c r="AI35" i="41"/>
  <c r="AH35" i="41"/>
  <c r="AG35" i="41"/>
  <c r="AF35" i="41"/>
  <c r="AE35" i="41"/>
  <c r="AD35" i="41"/>
  <c r="AC35" i="41"/>
  <c r="AB35" i="41"/>
  <c r="AA35" i="41"/>
  <c r="Z35" i="41"/>
  <c r="Y35" i="41"/>
  <c r="X35" i="41"/>
  <c r="AP34" i="41"/>
  <c r="AO34" i="41"/>
  <c r="AM34" i="41"/>
  <c r="AL34" i="41"/>
  <c r="AK34" i="41"/>
  <c r="AJ34" i="41"/>
  <c r="AI34" i="41"/>
  <c r="AH34" i="41"/>
  <c r="AG34" i="41"/>
  <c r="AF34" i="41"/>
  <c r="AE34" i="41"/>
  <c r="AD34" i="41"/>
  <c r="AC34" i="41"/>
  <c r="AB34" i="41"/>
  <c r="AA34" i="41"/>
  <c r="Z34" i="41"/>
  <c r="Y34" i="41"/>
  <c r="X34" i="41"/>
  <c r="AP33" i="41"/>
  <c r="AO33" i="41"/>
  <c r="AM33" i="41"/>
  <c r="AL33" i="41"/>
  <c r="AK33" i="41"/>
  <c r="AJ33" i="41"/>
  <c r="AI33" i="41"/>
  <c r="AH33" i="41"/>
  <c r="AG33" i="41"/>
  <c r="AF33" i="41"/>
  <c r="AE33" i="41"/>
  <c r="AD33" i="41"/>
  <c r="AC33" i="41"/>
  <c r="AB33" i="41"/>
  <c r="AA33" i="41"/>
  <c r="Z33" i="41"/>
  <c r="Y33" i="41"/>
  <c r="X33" i="41"/>
  <c r="AP32" i="41"/>
  <c r="AO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AP31" i="41"/>
  <c r="AO31" i="41"/>
  <c r="AM31" i="41"/>
  <c r="AL31" i="41"/>
  <c r="AK31" i="4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AP30" i="41"/>
  <c r="AO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AP29" i="41"/>
  <c r="AO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AP28" i="41"/>
  <c r="AO28" i="41"/>
  <c r="AM28" i="41"/>
  <c r="AL28" i="41"/>
  <c r="AK28" i="4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AP27" i="41"/>
  <c r="AO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AP26" i="41"/>
  <c r="AO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AP25" i="41"/>
  <c r="AO25" i="41"/>
  <c r="AM25" i="41"/>
  <c r="AL25" i="41"/>
  <c r="AK25" i="4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AP24" i="41"/>
  <c r="AO24" i="41"/>
  <c r="AM24" i="41"/>
  <c r="AL24" i="41"/>
  <c r="AK24" i="4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AP23" i="41"/>
  <c r="AO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AP22" i="41"/>
  <c r="AO22" i="41"/>
  <c r="AM22" i="41"/>
  <c r="AL22" i="41"/>
  <c r="AK22" i="4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AP21" i="41"/>
  <c r="AO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AP20" i="41"/>
  <c r="AO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X20" i="41"/>
  <c r="AP19" i="41"/>
  <c r="AO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AP18" i="41"/>
  <c r="AO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AA18" i="41"/>
  <c r="Z18" i="41"/>
  <c r="Y18" i="41"/>
  <c r="X18" i="41"/>
  <c r="AP17" i="41"/>
  <c r="AO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AA17" i="41"/>
  <c r="Z17" i="41"/>
  <c r="Y17" i="41"/>
  <c r="X17" i="41"/>
  <c r="AP16" i="41"/>
  <c r="AO16" i="41"/>
  <c r="AM16" i="4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AP15" i="41"/>
  <c r="AO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AP14" i="41"/>
  <c r="AO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AP13" i="41"/>
  <c r="AO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AP12" i="41"/>
  <c r="AO12" i="41"/>
  <c r="AM12" i="41"/>
  <c r="AL12" i="41"/>
  <c r="AK12" i="4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X12" i="41"/>
  <c r="AP11" i="41"/>
  <c r="AO11" i="41"/>
  <c r="AM11" i="41"/>
  <c r="AL11" i="41"/>
  <c r="AK11" i="41"/>
  <c r="AJ11" i="41"/>
  <c r="AI11" i="41"/>
  <c r="AH11" i="41"/>
  <c r="AG11" i="41"/>
  <c r="AF11" i="41"/>
  <c r="AE11" i="41"/>
  <c r="AD11" i="41"/>
  <c r="AC11" i="41"/>
  <c r="AB11" i="41"/>
  <c r="AA11" i="41"/>
  <c r="Z11" i="41"/>
  <c r="Y11" i="41"/>
  <c r="X11" i="41"/>
  <c r="AP10" i="41"/>
  <c r="AO10" i="41"/>
  <c r="AM10" i="41"/>
  <c r="AL10" i="41"/>
  <c r="AK10" i="41"/>
  <c r="AJ10" i="41"/>
  <c r="AI10" i="41"/>
  <c r="AH10" i="41"/>
  <c r="AG10" i="41"/>
  <c r="AF10" i="41"/>
  <c r="AE10" i="41"/>
  <c r="AD10" i="41"/>
  <c r="AC10" i="41"/>
  <c r="AB10" i="41"/>
  <c r="AA10" i="41"/>
  <c r="Z10" i="41"/>
  <c r="Y10" i="41"/>
  <c r="X10" i="41"/>
  <c r="AP9" i="41"/>
  <c r="AO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AP8" i="41"/>
  <c r="AO8" i="41"/>
  <c r="AM8" i="41"/>
  <c r="AL8" i="41"/>
  <c r="AK8" i="41"/>
  <c r="AJ8" i="41"/>
  <c r="AI8" i="41"/>
  <c r="AH8" i="41"/>
  <c r="AG8" i="41"/>
  <c r="AF8" i="41"/>
  <c r="AE8" i="41"/>
  <c r="AD8" i="41"/>
  <c r="AC8" i="41"/>
  <c r="AB8" i="41"/>
  <c r="AA8" i="41"/>
  <c r="Z8" i="41"/>
  <c r="Y8" i="41"/>
  <c r="X8" i="41"/>
  <c r="AP7" i="41"/>
  <c r="AO7" i="41"/>
  <c r="AM7" i="41"/>
  <c r="AL7" i="41"/>
  <c r="AK7" i="4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AP6" i="41"/>
  <c r="AO6" i="41"/>
  <c r="AM6" i="41"/>
  <c r="AL6" i="41"/>
  <c r="AK6" i="41"/>
  <c r="AJ6" i="41"/>
  <c r="AI6" i="41"/>
  <c r="AH6" i="41"/>
  <c r="AG6" i="41"/>
  <c r="AF6" i="41"/>
  <c r="AE6" i="41"/>
  <c r="AD6" i="41"/>
  <c r="AC6" i="41"/>
  <c r="AB6" i="41"/>
  <c r="AA6" i="41"/>
  <c r="Z6" i="41"/>
  <c r="Y6" i="41"/>
  <c r="X6" i="41"/>
  <c r="AP5" i="41"/>
  <c r="AO5" i="41"/>
  <c r="AM5" i="41"/>
  <c r="AL5" i="41"/>
  <c r="AK5" i="41"/>
  <c r="AJ5" i="41"/>
  <c r="AI5" i="41"/>
  <c r="AH5" i="41"/>
  <c r="AG5" i="41"/>
  <c r="AF5" i="41"/>
  <c r="AE5" i="41"/>
  <c r="AD5" i="41"/>
  <c r="AC5" i="41"/>
  <c r="AB5" i="41"/>
  <c r="AA5" i="41"/>
  <c r="Z5" i="41"/>
  <c r="Y5" i="41"/>
  <c r="X5" i="41"/>
  <c r="AP4" i="41"/>
  <c r="AO4" i="41"/>
  <c r="AM4" i="41"/>
  <c r="AL4" i="41"/>
  <c r="AK4" i="41"/>
  <c r="AJ4" i="41"/>
  <c r="AI4" i="41"/>
  <c r="AH4" i="41"/>
  <c r="AG4" i="41"/>
  <c r="AF4" i="41"/>
  <c r="AE4" i="41"/>
  <c r="AD4" i="41"/>
  <c r="AC4" i="41"/>
  <c r="AB4" i="41"/>
  <c r="AA4" i="41"/>
  <c r="Z4" i="41"/>
  <c r="Y4" i="41"/>
  <c r="X4" i="41"/>
  <c r="AP3" i="41"/>
  <c r="AO3" i="41"/>
  <c r="AM3" i="41"/>
  <c r="AL3" i="41"/>
  <c r="AK3" i="41"/>
  <c r="AJ3" i="41"/>
  <c r="AI3" i="41"/>
  <c r="AH3" i="41"/>
  <c r="AG3" i="41"/>
  <c r="AF3" i="41"/>
  <c r="AE3" i="41"/>
  <c r="AD3" i="41"/>
  <c r="AC3" i="41"/>
  <c r="AB3" i="41"/>
  <c r="AA3" i="41"/>
  <c r="Z3" i="41"/>
  <c r="Y3" i="41"/>
  <c r="X3" i="41"/>
  <c r="C23" i="41" l="1"/>
  <c r="C55" i="41"/>
  <c r="C7" i="41"/>
  <c r="C15" i="41"/>
  <c r="C19" i="41"/>
  <c r="C21" i="41"/>
  <c r="C22" i="41"/>
  <c r="C39" i="41"/>
  <c r="C47" i="41"/>
  <c r="C51" i="41"/>
  <c r="C53" i="41"/>
  <c r="C54" i="41"/>
  <c r="C5" i="41"/>
  <c r="C6" i="41"/>
  <c r="C31" i="41"/>
  <c r="C35" i="41"/>
  <c r="C37" i="41"/>
  <c r="C38" i="41"/>
  <c r="C11" i="41"/>
  <c r="C13" i="41"/>
  <c r="C14" i="41"/>
  <c r="C27" i="41"/>
  <c r="C29" i="41"/>
  <c r="C30" i="41"/>
  <c r="C43" i="41"/>
  <c r="C45" i="41"/>
  <c r="C46" i="41"/>
  <c r="C59" i="41"/>
  <c r="C3" i="41"/>
  <c r="C9" i="41"/>
  <c r="C10" i="41"/>
  <c r="C17" i="41"/>
  <c r="C18" i="41"/>
  <c r="C25" i="41"/>
  <c r="C26" i="41"/>
  <c r="C33" i="41"/>
  <c r="C34" i="41"/>
  <c r="C41" i="41"/>
  <c r="C42" i="41"/>
  <c r="C49" i="41"/>
  <c r="C50" i="41"/>
  <c r="C57" i="41"/>
  <c r="C58" i="41"/>
  <c r="B59" i="41"/>
  <c r="C4" i="41"/>
  <c r="C8" i="41"/>
  <c r="C12" i="41"/>
  <c r="C16" i="41"/>
  <c r="C20" i="41"/>
  <c r="C24" i="41"/>
  <c r="C28" i="41"/>
  <c r="C32" i="41"/>
  <c r="C36" i="41"/>
  <c r="C40" i="41"/>
  <c r="C44" i="41"/>
  <c r="C48" i="41"/>
  <c r="C52" i="41"/>
  <c r="C56" i="41"/>
  <c r="B4" i="41"/>
  <c r="B6" i="41"/>
  <c r="B8" i="41"/>
  <c r="B10" i="41"/>
  <c r="B12" i="41"/>
  <c r="B14" i="41"/>
  <c r="B16" i="41"/>
  <c r="B18" i="41"/>
  <c r="B20" i="41"/>
  <c r="B22" i="41"/>
  <c r="B24" i="41"/>
  <c r="B26" i="41"/>
  <c r="B28" i="41"/>
  <c r="B30" i="41"/>
  <c r="B32" i="41"/>
  <c r="B34" i="41"/>
  <c r="B36" i="41"/>
  <c r="B38" i="41"/>
  <c r="B40" i="41"/>
  <c r="B42" i="41"/>
  <c r="B44" i="41"/>
  <c r="B46" i="41"/>
  <c r="B48" i="41"/>
  <c r="B50" i="41"/>
  <c r="B52" i="41"/>
  <c r="B54" i="41"/>
  <c r="B56" i="41"/>
  <c r="B58" i="41"/>
  <c r="B3" i="41"/>
  <c r="B5" i="41"/>
  <c r="B7" i="41"/>
  <c r="B9" i="41"/>
  <c r="B13" i="41"/>
  <c r="B15" i="41"/>
  <c r="B19" i="41"/>
  <c r="B23" i="41"/>
  <c r="B25" i="41"/>
  <c r="B27" i="41"/>
  <c r="B31" i="41"/>
  <c r="B33" i="41"/>
  <c r="B35" i="41"/>
  <c r="B37" i="41"/>
  <c r="B39" i="41"/>
  <c r="B41" i="41"/>
  <c r="B43" i="41"/>
  <c r="B45" i="41"/>
  <c r="B47" i="41"/>
  <c r="B49" i="41"/>
  <c r="B51" i="41"/>
  <c r="B53" i="41"/>
  <c r="B55" i="41"/>
  <c r="B57" i="41"/>
  <c r="AP59" i="40"/>
  <c r="AO59" i="40"/>
  <c r="AM59" i="40"/>
  <c r="AL59" i="40"/>
  <c r="AK59" i="40"/>
  <c r="AJ59" i="40"/>
  <c r="AI59" i="40"/>
  <c r="AH59" i="40"/>
  <c r="AG59" i="40"/>
  <c r="AF59" i="40"/>
  <c r="AE59" i="40"/>
  <c r="AD59" i="40"/>
  <c r="AC59" i="40"/>
  <c r="AB59" i="40"/>
  <c r="AA59" i="40"/>
  <c r="Z59" i="40"/>
  <c r="Y59" i="40"/>
  <c r="X59" i="40"/>
  <c r="AP58" i="40"/>
  <c r="AO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AP57" i="40"/>
  <c r="AO57" i="40"/>
  <c r="AM57" i="40"/>
  <c r="AL57" i="40"/>
  <c r="AK57" i="40"/>
  <c r="AJ57" i="40"/>
  <c r="AI57" i="40"/>
  <c r="AH57" i="40"/>
  <c r="AG57" i="40"/>
  <c r="AF57" i="40"/>
  <c r="AE57" i="40"/>
  <c r="AD57" i="40"/>
  <c r="AC57" i="40"/>
  <c r="AB57" i="40"/>
  <c r="AA57" i="40"/>
  <c r="Z57" i="40"/>
  <c r="Y57" i="40"/>
  <c r="X57" i="40"/>
  <c r="AP56" i="40"/>
  <c r="AO56" i="40"/>
  <c r="AM56" i="40"/>
  <c r="AL56" i="40"/>
  <c r="AK56" i="40"/>
  <c r="AJ56" i="40"/>
  <c r="AI56" i="40"/>
  <c r="AH56" i="40"/>
  <c r="AG56" i="40"/>
  <c r="AF56" i="40"/>
  <c r="AE56" i="40"/>
  <c r="AD56" i="40"/>
  <c r="AC56" i="40"/>
  <c r="AB56" i="40"/>
  <c r="AA56" i="40"/>
  <c r="Z56" i="40"/>
  <c r="Y56" i="40"/>
  <c r="X56" i="40"/>
  <c r="AP55" i="40"/>
  <c r="AO55" i="40"/>
  <c r="AM55" i="40"/>
  <c r="AL55" i="40"/>
  <c r="AK55" i="40"/>
  <c r="AJ55" i="40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AP54" i="40"/>
  <c r="AO54" i="40"/>
  <c r="AM54" i="40"/>
  <c r="AL54" i="40"/>
  <c r="AK54" i="40"/>
  <c r="AJ54" i="40"/>
  <c r="AI54" i="40"/>
  <c r="AH54" i="40"/>
  <c r="AG54" i="40"/>
  <c r="AF54" i="40"/>
  <c r="AE54" i="40"/>
  <c r="AD54" i="40"/>
  <c r="AC54" i="40"/>
  <c r="AB54" i="40"/>
  <c r="AA54" i="40"/>
  <c r="Z54" i="40"/>
  <c r="Y54" i="40"/>
  <c r="X54" i="40"/>
  <c r="AP53" i="40"/>
  <c r="AO53" i="40"/>
  <c r="AM53" i="40"/>
  <c r="AL53" i="40"/>
  <c r="AK53" i="40"/>
  <c r="AJ53" i="40"/>
  <c r="AI53" i="40"/>
  <c r="AH53" i="40"/>
  <c r="AG53" i="40"/>
  <c r="AF53" i="40"/>
  <c r="AE53" i="40"/>
  <c r="AD53" i="40"/>
  <c r="AC53" i="40"/>
  <c r="AB53" i="40"/>
  <c r="AA53" i="40"/>
  <c r="Z53" i="40"/>
  <c r="Y53" i="40"/>
  <c r="X53" i="40"/>
  <c r="AP52" i="40"/>
  <c r="AO52" i="40"/>
  <c r="AM52" i="40"/>
  <c r="AL52" i="40"/>
  <c r="AK52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AP51" i="40"/>
  <c r="AO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AP50" i="40"/>
  <c r="AO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AP49" i="40"/>
  <c r="AO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AP48" i="40"/>
  <c r="AO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AP47" i="40"/>
  <c r="AO47" i="40"/>
  <c r="AM47" i="40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AP46" i="40"/>
  <c r="AO46" i="40"/>
  <c r="AM46" i="40"/>
  <c r="AL46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X46" i="40"/>
  <c r="AP45" i="40"/>
  <c r="AO45" i="40"/>
  <c r="AM45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AP44" i="40"/>
  <c r="AO44" i="40"/>
  <c r="AM44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AP43" i="40"/>
  <c r="AO43" i="40"/>
  <c r="AM43" i="40"/>
  <c r="AL43" i="40"/>
  <c r="AK43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X43" i="40"/>
  <c r="AP42" i="40"/>
  <c r="AO42" i="40"/>
  <c r="AM42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AP41" i="40"/>
  <c r="AO41" i="40"/>
  <c r="AM41" i="40"/>
  <c r="AL41" i="40"/>
  <c r="AK41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AP40" i="40"/>
  <c r="AO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AP39" i="40"/>
  <c r="AO39" i="40"/>
  <c r="AM39" i="40"/>
  <c r="AL39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AP38" i="40"/>
  <c r="AO38" i="40"/>
  <c r="AM38" i="40"/>
  <c r="AL38" i="40"/>
  <c r="AK38" i="40"/>
  <c r="AJ38" i="40"/>
  <c r="AI38" i="40"/>
  <c r="AH38" i="40"/>
  <c r="AG38" i="40"/>
  <c r="AF38" i="40"/>
  <c r="AE38" i="40"/>
  <c r="AD38" i="40"/>
  <c r="AC38" i="40"/>
  <c r="AB38" i="40"/>
  <c r="AA38" i="40"/>
  <c r="Z38" i="40"/>
  <c r="Y38" i="40"/>
  <c r="X38" i="40"/>
  <c r="AP37" i="40"/>
  <c r="AO37" i="40"/>
  <c r="AM37" i="40"/>
  <c r="AL37" i="40"/>
  <c r="AK37" i="40"/>
  <c r="AJ37" i="40"/>
  <c r="AI37" i="40"/>
  <c r="AH37" i="40"/>
  <c r="AG37" i="40"/>
  <c r="AF37" i="40"/>
  <c r="AE37" i="40"/>
  <c r="AD37" i="40"/>
  <c r="AC37" i="40"/>
  <c r="AB37" i="40"/>
  <c r="AA37" i="40"/>
  <c r="Z37" i="40"/>
  <c r="Y37" i="40"/>
  <c r="X37" i="40"/>
  <c r="AP36" i="40"/>
  <c r="AO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AP35" i="40"/>
  <c r="AO35" i="40"/>
  <c r="AM35" i="40"/>
  <c r="AL35" i="40"/>
  <c r="AK35" i="40"/>
  <c r="AJ35" i="40"/>
  <c r="AI35" i="40"/>
  <c r="AH35" i="40"/>
  <c r="AG35" i="40"/>
  <c r="AF35" i="40"/>
  <c r="AE35" i="40"/>
  <c r="AD35" i="40"/>
  <c r="AC35" i="40"/>
  <c r="AB35" i="40"/>
  <c r="AA35" i="40"/>
  <c r="Z35" i="40"/>
  <c r="Y35" i="40"/>
  <c r="X35" i="40"/>
  <c r="AP34" i="40"/>
  <c r="AO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AP33" i="40"/>
  <c r="AO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AP32" i="40"/>
  <c r="AO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AP31" i="40"/>
  <c r="AO31" i="40"/>
  <c r="AM31" i="40"/>
  <c r="AL31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AP30" i="40"/>
  <c r="AO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AP29" i="40"/>
  <c r="AO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AP28" i="40"/>
  <c r="AO28" i="40"/>
  <c r="AM28" i="40"/>
  <c r="AL28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AP27" i="40"/>
  <c r="AO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AP26" i="40"/>
  <c r="AO26" i="40"/>
  <c r="AM26" i="40"/>
  <c r="AL26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AP25" i="40"/>
  <c r="AO25" i="40"/>
  <c r="AM25" i="40"/>
  <c r="AL25" i="40"/>
  <c r="AK25" i="40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AP24" i="40"/>
  <c r="AO24" i="40"/>
  <c r="AM24" i="40"/>
  <c r="AL24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AP23" i="40"/>
  <c r="AO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AP22" i="40"/>
  <c r="AO22" i="40"/>
  <c r="AM22" i="40"/>
  <c r="AL22" i="40"/>
  <c r="AK22" i="40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X22" i="40"/>
  <c r="AP21" i="40"/>
  <c r="AO21" i="40"/>
  <c r="AM21" i="40"/>
  <c r="AL21" i="40"/>
  <c r="AK21" i="40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AP20" i="40"/>
  <c r="AO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AP19" i="40"/>
  <c r="AO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AP18" i="40"/>
  <c r="AO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AP17" i="40"/>
  <c r="AO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AP16" i="40"/>
  <c r="AO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AP15" i="40"/>
  <c r="AO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AP14" i="40"/>
  <c r="AO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AP13" i="40"/>
  <c r="AO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AP12" i="40"/>
  <c r="AO12" i="40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AP11" i="40"/>
  <c r="AO11" i="40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X11" i="40"/>
  <c r="AP10" i="40"/>
  <c r="AO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AP9" i="40"/>
  <c r="AO9" i="40"/>
  <c r="AM9" i="40"/>
  <c r="AL9" i="40"/>
  <c r="AK9" i="40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AP8" i="40"/>
  <c r="AO8" i="40"/>
  <c r="AM8" i="40"/>
  <c r="AL8" i="40"/>
  <c r="AK8" i="40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AP7" i="40"/>
  <c r="AO7" i="40"/>
  <c r="AM7" i="40"/>
  <c r="AL7" i="40"/>
  <c r="AK7" i="40"/>
  <c r="AJ7" i="40"/>
  <c r="AI7" i="40"/>
  <c r="AH7" i="40"/>
  <c r="AG7" i="40"/>
  <c r="AF7" i="40"/>
  <c r="AE7" i="40"/>
  <c r="AD7" i="40"/>
  <c r="AC7" i="40"/>
  <c r="AB7" i="40"/>
  <c r="AA7" i="40"/>
  <c r="Z7" i="40"/>
  <c r="Y7" i="40"/>
  <c r="X7" i="40"/>
  <c r="AP6" i="40"/>
  <c r="AO6" i="40"/>
  <c r="AM6" i="40"/>
  <c r="AL6" i="40"/>
  <c r="AK6" i="40"/>
  <c r="AJ6" i="40"/>
  <c r="AI6" i="40"/>
  <c r="AH6" i="40"/>
  <c r="AG6" i="40"/>
  <c r="AF6" i="40"/>
  <c r="AE6" i="40"/>
  <c r="AD6" i="40"/>
  <c r="AC6" i="40"/>
  <c r="AB6" i="40"/>
  <c r="AA6" i="40"/>
  <c r="Z6" i="40"/>
  <c r="Y6" i="40"/>
  <c r="X6" i="40"/>
  <c r="AP5" i="40"/>
  <c r="AO5" i="40"/>
  <c r="AM5" i="40"/>
  <c r="AL5" i="40"/>
  <c r="AK5" i="40"/>
  <c r="AJ5" i="40"/>
  <c r="AI5" i="40"/>
  <c r="AH5" i="40"/>
  <c r="AG5" i="40"/>
  <c r="AF5" i="40"/>
  <c r="AE5" i="40"/>
  <c r="AD5" i="40"/>
  <c r="AC5" i="40"/>
  <c r="AB5" i="40"/>
  <c r="AA5" i="40"/>
  <c r="Z5" i="40"/>
  <c r="Y5" i="40"/>
  <c r="X5" i="40"/>
  <c r="AP4" i="40"/>
  <c r="AO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Z4" i="40"/>
  <c r="Y4" i="40"/>
  <c r="X4" i="40"/>
  <c r="AP3" i="40"/>
  <c r="AO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C59" i="40" l="1"/>
  <c r="C43" i="40"/>
  <c r="B12" i="40"/>
  <c r="B44" i="40"/>
  <c r="C11" i="40"/>
  <c r="C27" i="40"/>
  <c r="C35" i="40"/>
  <c r="C39" i="40"/>
  <c r="C41" i="40"/>
  <c r="C44" i="40"/>
  <c r="C3" i="40"/>
  <c r="C7" i="40"/>
  <c r="C9" i="40"/>
  <c r="C12" i="40"/>
  <c r="C57" i="40"/>
  <c r="C19" i="40"/>
  <c r="C23" i="40"/>
  <c r="C25" i="40"/>
  <c r="B28" i="40"/>
  <c r="C28" i="40"/>
  <c r="C49" i="40"/>
  <c r="C53" i="40"/>
  <c r="C55" i="40"/>
  <c r="B58" i="40"/>
  <c r="B59" i="40"/>
  <c r="C4" i="40"/>
  <c r="C15" i="40"/>
  <c r="C17" i="40"/>
  <c r="C20" i="40"/>
  <c r="C31" i="40"/>
  <c r="C33" i="40"/>
  <c r="C36" i="40"/>
  <c r="C47" i="40"/>
  <c r="C50" i="40"/>
  <c r="B4" i="40"/>
  <c r="B20" i="40"/>
  <c r="B36" i="40"/>
  <c r="B50" i="40"/>
  <c r="C5" i="40"/>
  <c r="B8" i="40"/>
  <c r="C8" i="40"/>
  <c r="C13" i="40"/>
  <c r="B16" i="40"/>
  <c r="C16" i="40"/>
  <c r="C21" i="40"/>
  <c r="B24" i="40"/>
  <c r="C24" i="40"/>
  <c r="C29" i="40"/>
  <c r="B32" i="40"/>
  <c r="C32" i="40"/>
  <c r="C37" i="40"/>
  <c r="B40" i="40"/>
  <c r="C40" i="40"/>
  <c r="C45" i="40"/>
  <c r="C51" i="40"/>
  <c r="B54" i="40"/>
  <c r="C54" i="40"/>
  <c r="B3" i="40"/>
  <c r="B5" i="40"/>
  <c r="B6" i="40"/>
  <c r="C6" i="40"/>
  <c r="B9" i="40"/>
  <c r="B10" i="40"/>
  <c r="C10" i="40"/>
  <c r="B13" i="40"/>
  <c r="B14" i="40"/>
  <c r="C14" i="40"/>
  <c r="B18" i="40"/>
  <c r="C18" i="40"/>
  <c r="B21" i="40"/>
  <c r="B22" i="40"/>
  <c r="C22" i="40"/>
  <c r="B25" i="40"/>
  <c r="C26" i="40"/>
  <c r="B29" i="40"/>
  <c r="B30" i="40"/>
  <c r="C30" i="40"/>
  <c r="B33" i="40"/>
  <c r="B34" i="40"/>
  <c r="C34" i="40"/>
  <c r="B37" i="40"/>
  <c r="B38" i="40"/>
  <c r="C38" i="40"/>
  <c r="B41" i="40"/>
  <c r="B42" i="40"/>
  <c r="C42" i="40"/>
  <c r="B45" i="40"/>
  <c r="B46" i="40"/>
  <c r="C46" i="40"/>
  <c r="B49" i="40"/>
  <c r="B53" i="40"/>
  <c r="B57" i="40"/>
  <c r="C58" i="40"/>
  <c r="B7" i="40"/>
  <c r="B11" i="40"/>
  <c r="B15" i="40"/>
  <c r="B19" i="40"/>
  <c r="B23" i="40"/>
  <c r="B27" i="40"/>
  <c r="B31" i="40"/>
  <c r="B39" i="40"/>
  <c r="B43" i="40"/>
  <c r="B47" i="40"/>
  <c r="B48" i="40"/>
  <c r="C48" i="40"/>
  <c r="B51" i="40"/>
  <c r="B52" i="40"/>
  <c r="C52" i="40"/>
  <c r="B55" i="40"/>
  <c r="B56" i="40"/>
  <c r="C56" i="40"/>
  <c r="AP59" i="39"/>
  <c r="AO59" i="39"/>
  <c r="AM59" i="39"/>
  <c r="AL59" i="39"/>
  <c r="AK59" i="39"/>
  <c r="AJ59" i="39"/>
  <c r="AI59" i="39"/>
  <c r="AH59" i="39"/>
  <c r="AG59" i="39"/>
  <c r="AF59" i="39"/>
  <c r="AE59" i="39"/>
  <c r="AD59" i="39"/>
  <c r="AC59" i="39"/>
  <c r="AB59" i="39"/>
  <c r="AA59" i="39"/>
  <c r="Z59" i="39"/>
  <c r="Y59" i="39"/>
  <c r="X59" i="39"/>
  <c r="AP58" i="39"/>
  <c r="AO58" i="39"/>
  <c r="AM58" i="39"/>
  <c r="AL58" i="39"/>
  <c r="AK58" i="39"/>
  <c r="AJ58" i="39"/>
  <c r="AI58" i="39"/>
  <c r="AH58" i="39"/>
  <c r="AG58" i="39"/>
  <c r="AF58" i="39"/>
  <c r="AE58" i="39"/>
  <c r="AD58" i="39"/>
  <c r="AC58" i="39"/>
  <c r="AB58" i="39"/>
  <c r="AA58" i="39"/>
  <c r="Z58" i="39"/>
  <c r="Y58" i="39"/>
  <c r="X58" i="39"/>
  <c r="AP57" i="39"/>
  <c r="AO57" i="39"/>
  <c r="AM57" i="39"/>
  <c r="AL57" i="39"/>
  <c r="AK57" i="39"/>
  <c r="AJ57" i="39"/>
  <c r="AI57" i="39"/>
  <c r="AH57" i="39"/>
  <c r="AG57" i="39"/>
  <c r="AF57" i="39"/>
  <c r="AE57" i="39"/>
  <c r="AD57" i="39"/>
  <c r="AC57" i="39"/>
  <c r="AB57" i="39"/>
  <c r="AA57" i="39"/>
  <c r="Z57" i="39"/>
  <c r="Y57" i="39"/>
  <c r="X57" i="39"/>
  <c r="AP56" i="39"/>
  <c r="AO56" i="39"/>
  <c r="AM56" i="39"/>
  <c r="AL56" i="39"/>
  <c r="AK56" i="39"/>
  <c r="AJ56" i="39"/>
  <c r="AI56" i="39"/>
  <c r="AH56" i="39"/>
  <c r="AG56" i="39"/>
  <c r="AF56" i="39"/>
  <c r="AE56" i="39"/>
  <c r="AD56" i="39"/>
  <c r="AC56" i="39"/>
  <c r="AB56" i="39"/>
  <c r="AA56" i="39"/>
  <c r="Z56" i="39"/>
  <c r="Y56" i="39"/>
  <c r="X56" i="39"/>
  <c r="AP55" i="39"/>
  <c r="AO55" i="39"/>
  <c r="AM55" i="39"/>
  <c r="AL55" i="39"/>
  <c r="AK55" i="39"/>
  <c r="AJ55" i="39"/>
  <c r="AI55" i="39"/>
  <c r="AH55" i="39"/>
  <c r="AG55" i="39"/>
  <c r="AF55" i="39"/>
  <c r="AE55" i="39"/>
  <c r="AD55" i="39"/>
  <c r="AC55" i="39"/>
  <c r="AB55" i="39"/>
  <c r="AA55" i="39"/>
  <c r="Z55" i="39"/>
  <c r="Y55" i="39"/>
  <c r="X55" i="39"/>
  <c r="AP54" i="39"/>
  <c r="AO54" i="39"/>
  <c r="AM54" i="39"/>
  <c r="AL54" i="39"/>
  <c r="AK54" i="39"/>
  <c r="AJ54" i="39"/>
  <c r="AI54" i="39"/>
  <c r="AH54" i="39"/>
  <c r="AG54" i="39"/>
  <c r="AF54" i="39"/>
  <c r="AE54" i="39"/>
  <c r="AD54" i="39"/>
  <c r="AC54" i="39"/>
  <c r="AB54" i="39"/>
  <c r="AA54" i="39"/>
  <c r="Z54" i="39"/>
  <c r="Y54" i="39"/>
  <c r="X54" i="39"/>
  <c r="AP53" i="39"/>
  <c r="AO53" i="39"/>
  <c r="AM53" i="39"/>
  <c r="AL53" i="39"/>
  <c r="AK53" i="39"/>
  <c r="AJ53" i="39"/>
  <c r="AI53" i="39"/>
  <c r="AH53" i="39"/>
  <c r="AG53" i="39"/>
  <c r="AF53" i="39"/>
  <c r="AE53" i="39"/>
  <c r="AD53" i="39"/>
  <c r="AC53" i="39"/>
  <c r="AB53" i="39"/>
  <c r="AA53" i="39"/>
  <c r="Z53" i="39"/>
  <c r="Y53" i="39"/>
  <c r="X53" i="39"/>
  <c r="AP52" i="39"/>
  <c r="AO52" i="39"/>
  <c r="AM52" i="39"/>
  <c r="AL52" i="39"/>
  <c r="AK52" i="39"/>
  <c r="AJ52" i="39"/>
  <c r="AI52" i="39"/>
  <c r="AH52" i="39"/>
  <c r="AG52" i="39"/>
  <c r="AF52" i="39"/>
  <c r="AE52" i="39"/>
  <c r="AD52" i="39"/>
  <c r="AC52" i="39"/>
  <c r="AB52" i="39"/>
  <c r="AA52" i="39"/>
  <c r="Z52" i="39"/>
  <c r="Y52" i="39"/>
  <c r="X52" i="39"/>
  <c r="AP51" i="39"/>
  <c r="AO51" i="39"/>
  <c r="AM51" i="39"/>
  <c r="AL51" i="39"/>
  <c r="AK51" i="39"/>
  <c r="AJ51" i="39"/>
  <c r="AI51" i="39"/>
  <c r="AH51" i="39"/>
  <c r="AG51" i="39"/>
  <c r="AF51" i="39"/>
  <c r="AE51" i="39"/>
  <c r="AD51" i="39"/>
  <c r="AC51" i="39"/>
  <c r="AB51" i="39"/>
  <c r="AA51" i="39"/>
  <c r="Z51" i="39"/>
  <c r="Y51" i="39"/>
  <c r="X51" i="39"/>
  <c r="AP50" i="39"/>
  <c r="AO50" i="39"/>
  <c r="AM50" i="39"/>
  <c r="AL50" i="39"/>
  <c r="AK50" i="39"/>
  <c r="AJ50" i="39"/>
  <c r="AI50" i="39"/>
  <c r="AH50" i="39"/>
  <c r="AG50" i="39"/>
  <c r="AF50" i="39"/>
  <c r="AE50" i="39"/>
  <c r="AD50" i="39"/>
  <c r="AC50" i="39"/>
  <c r="AB50" i="39"/>
  <c r="AA50" i="39"/>
  <c r="Z50" i="39"/>
  <c r="Y50" i="39"/>
  <c r="X50" i="39"/>
  <c r="AP49" i="39"/>
  <c r="AO49" i="39"/>
  <c r="AM49" i="39"/>
  <c r="AL49" i="39"/>
  <c r="AK49" i="39"/>
  <c r="AJ49" i="39"/>
  <c r="AI49" i="39"/>
  <c r="AH49" i="39"/>
  <c r="AG49" i="39"/>
  <c r="AF49" i="39"/>
  <c r="AE49" i="39"/>
  <c r="AD49" i="39"/>
  <c r="AC49" i="39"/>
  <c r="AB49" i="39"/>
  <c r="AA49" i="39"/>
  <c r="Z49" i="39"/>
  <c r="Y49" i="39"/>
  <c r="X49" i="39"/>
  <c r="AP48" i="39"/>
  <c r="AO48" i="39"/>
  <c r="AM48" i="39"/>
  <c r="AL48" i="39"/>
  <c r="AK48" i="39"/>
  <c r="AJ48" i="39"/>
  <c r="AI48" i="39"/>
  <c r="AH48" i="39"/>
  <c r="AG48" i="39"/>
  <c r="AF48" i="39"/>
  <c r="AE48" i="39"/>
  <c r="AD48" i="39"/>
  <c r="AC48" i="39"/>
  <c r="AB48" i="39"/>
  <c r="AA48" i="39"/>
  <c r="Z48" i="39"/>
  <c r="Y48" i="39"/>
  <c r="X48" i="39"/>
  <c r="AP47" i="39"/>
  <c r="AO47" i="39"/>
  <c r="AM47" i="39"/>
  <c r="AL47" i="39"/>
  <c r="AK47" i="39"/>
  <c r="AJ47" i="39"/>
  <c r="AI47" i="39"/>
  <c r="AH47" i="39"/>
  <c r="AG47" i="39"/>
  <c r="AF47" i="39"/>
  <c r="AE47" i="39"/>
  <c r="AD47" i="39"/>
  <c r="AC47" i="39"/>
  <c r="AB47" i="39"/>
  <c r="AA47" i="39"/>
  <c r="Z47" i="39"/>
  <c r="Y47" i="39"/>
  <c r="X47" i="39"/>
  <c r="AP46" i="39"/>
  <c r="AO46" i="39"/>
  <c r="AM46" i="39"/>
  <c r="AL46" i="39"/>
  <c r="AK46" i="39"/>
  <c r="AJ46" i="39"/>
  <c r="AI46" i="39"/>
  <c r="AH46" i="39"/>
  <c r="AG46" i="39"/>
  <c r="AF46" i="39"/>
  <c r="AE46" i="39"/>
  <c r="AD46" i="39"/>
  <c r="AC46" i="39"/>
  <c r="AB46" i="39"/>
  <c r="AA46" i="39"/>
  <c r="Z46" i="39"/>
  <c r="Y46" i="39"/>
  <c r="X46" i="39"/>
  <c r="AP45" i="39"/>
  <c r="AO45" i="39"/>
  <c r="AM45" i="39"/>
  <c r="AL45" i="39"/>
  <c r="AK45" i="39"/>
  <c r="AJ45" i="39"/>
  <c r="AI45" i="39"/>
  <c r="AH45" i="39"/>
  <c r="AG45" i="39"/>
  <c r="AF45" i="39"/>
  <c r="AE45" i="39"/>
  <c r="AD45" i="39"/>
  <c r="AC45" i="39"/>
  <c r="AB45" i="39"/>
  <c r="AA45" i="39"/>
  <c r="Z45" i="39"/>
  <c r="Y45" i="39"/>
  <c r="X45" i="39"/>
  <c r="AP44" i="39"/>
  <c r="AO44" i="39"/>
  <c r="AM44" i="39"/>
  <c r="AL44" i="39"/>
  <c r="AK44" i="39"/>
  <c r="AJ44" i="39"/>
  <c r="AI44" i="39"/>
  <c r="AH44" i="39"/>
  <c r="AG44" i="39"/>
  <c r="AF44" i="39"/>
  <c r="AE44" i="39"/>
  <c r="AD44" i="39"/>
  <c r="AC44" i="39"/>
  <c r="AB44" i="39"/>
  <c r="AA44" i="39"/>
  <c r="Z44" i="39"/>
  <c r="Y44" i="39"/>
  <c r="X44" i="39"/>
  <c r="AP43" i="39"/>
  <c r="AO43" i="39"/>
  <c r="AM43" i="39"/>
  <c r="AL43" i="39"/>
  <c r="AK43" i="39"/>
  <c r="AJ43" i="39"/>
  <c r="AI43" i="39"/>
  <c r="AH43" i="39"/>
  <c r="AG43" i="39"/>
  <c r="AF43" i="39"/>
  <c r="AE43" i="39"/>
  <c r="AD43" i="39"/>
  <c r="AC43" i="39"/>
  <c r="AB43" i="39"/>
  <c r="AA43" i="39"/>
  <c r="Z43" i="39"/>
  <c r="Y43" i="39"/>
  <c r="X43" i="39"/>
  <c r="AP42" i="39"/>
  <c r="AO42" i="39"/>
  <c r="AM42" i="39"/>
  <c r="AL42" i="39"/>
  <c r="AK42" i="39"/>
  <c r="AJ42" i="39"/>
  <c r="AI42" i="39"/>
  <c r="AH42" i="39"/>
  <c r="AG42" i="39"/>
  <c r="AF42" i="39"/>
  <c r="AE42" i="39"/>
  <c r="AD42" i="39"/>
  <c r="AC42" i="39"/>
  <c r="AB42" i="39"/>
  <c r="AA42" i="39"/>
  <c r="Z42" i="39"/>
  <c r="Y42" i="39"/>
  <c r="X42" i="39"/>
  <c r="AP41" i="39"/>
  <c r="AO41" i="39"/>
  <c r="AM41" i="39"/>
  <c r="AL41" i="39"/>
  <c r="AK41" i="39"/>
  <c r="AJ41" i="39"/>
  <c r="AI41" i="39"/>
  <c r="AH41" i="39"/>
  <c r="AG41" i="39"/>
  <c r="AF41" i="39"/>
  <c r="AE41" i="39"/>
  <c r="AD41" i="39"/>
  <c r="AC41" i="39"/>
  <c r="AB41" i="39"/>
  <c r="AA41" i="39"/>
  <c r="Z41" i="39"/>
  <c r="Y41" i="39"/>
  <c r="X41" i="39"/>
  <c r="AP40" i="39"/>
  <c r="AO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AP39" i="39"/>
  <c r="AO39" i="39"/>
  <c r="AM39" i="39"/>
  <c r="AL39" i="39"/>
  <c r="AK39" i="39"/>
  <c r="AJ39" i="39"/>
  <c r="AI39" i="39"/>
  <c r="AH39" i="39"/>
  <c r="AG39" i="39"/>
  <c r="AF39" i="39"/>
  <c r="AE39" i="39"/>
  <c r="AD39" i="39"/>
  <c r="AC39" i="39"/>
  <c r="AB39" i="39"/>
  <c r="AA39" i="39"/>
  <c r="Z39" i="39"/>
  <c r="Y39" i="39"/>
  <c r="X39" i="39"/>
  <c r="AP38" i="39"/>
  <c r="AO38" i="39"/>
  <c r="AM38" i="39"/>
  <c r="AL38" i="39"/>
  <c r="AK38" i="39"/>
  <c r="AJ38" i="39"/>
  <c r="AI38" i="39"/>
  <c r="AH38" i="39"/>
  <c r="AG38" i="39"/>
  <c r="AF38" i="39"/>
  <c r="AE38" i="39"/>
  <c r="AD38" i="39"/>
  <c r="AC38" i="39"/>
  <c r="AB38" i="39"/>
  <c r="AA38" i="39"/>
  <c r="Z38" i="39"/>
  <c r="Y38" i="39"/>
  <c r="X38" i="39"/>
  <c r="AP37" i="39"/>
  <c r="AO37" i="39"/>
  <c r="AM37" i="39"/>
  <c r="AL37" i="39"/>
  <c r="AK37" i="39"/>
  <c r="AJ37" i="39"/>
  <c r="AI37" i="39"/>
  <c r="AH37" i="39"/>
  <c r="AG37" i="39"/>
  <c r="AF37" i="39"/>
  <c r="AE37" i="39"/>
  <c r="AD37" i="39"/>
  <c r="AC37" i="39"/>
  <c r="AB37" i="39"/>
  <c r="AA37" i="39"/>
  <c r="Z37" i="39"/>
  <c r="Y37" i="39"/>
  <c r="X37" i="39"/>
  <c r="AP36" i="39"/>
  <c r="AO36" i="39"/>
  <c r="AM36" i="39"/>
  <c r="AL36" i="39"/>
  <c r="AK36" i="39"/>
  <c r="AJ36" i="39"/>
  <c r="AI36" i="39"/>
  <c r="AH36" i="39"/>
  <c r="AG36" i="39"/>
  <c r="AF36" i="39"/>
  <c r="AE36" i="39"/>
  <c r="AD36" i="39"/>
  <c r="AC36" i="39"/>
  <c r="AB36" i="39"/>
  <c r="AA36" i="39"/>
  <c r="Z36" i="39"/>
  <c r="Y36" i="39"/>
  <c r="X36" i="39"/>
  <c r="AP35" i="39"/>
  <c r="AO35" i="39"/>
  <c r="AM35" i="39"/>
  <c r="AL35" i="39"/>
  <c r="AK35" i="39"/>
  <c r="AJ35" i="39"/>
  <c r="AI35" i="39"/>
  <c r="AH35" i="39"/>
  <c r="AG35" i="39"/>
  <c r="AF35" i="39"/>
  <c r="AE35" i="39"/>
  <c r="AD35" i="39"/>
  <c r="AC35" i="39"/>
  <c r="AB35" i="39"/>
  <c r="AA35" i="39"/>
  <c r="Z35" i="39"/>
  <c r="Y35" i="39"/>
  <c r="X35" i="39"/>
  <c r="AP34" i="39"/>
  <c r="AO34" i="39"/>
  <c r="AM34" i="39"/>
  <c r="AL34" i="39"/>
  <c r="AK34" i="39"/>
  <c r="AJ34" i="39"/>
  <c r="AI34" i="39"/>
  <c r="AH34" i="39"/>
  <c r="AG34" i="39"/>
  <c r="AF34" i="39"/>
  <c r="AE34" i="39"/>
  <c r="AD34" i="39"/>
  <c r="AC34" i="39"/>
  <c r="AB34" i="39"/>
  <c r="AA34" i="39"/>
  <c r="Z34" i="39"/>
  <c r="Y34" i="39"/>
  <c r="X34" i="39"/>
  <c r="AP33" i="39"/>
  <c r="AO33" i="39"/>
  <c r="AM33" i="39"/>
  <c r="AL33" i="39"/>
  <c r="AK33" i="39"/>
  <c r="AJ33" i="39"/>
  <c r="AI33" i="39"/>
  <c r="AH33" i="39"/>
  <c r="AG33" i="39"/>
  <c r="AF33" i="39"/>
  <c r="AE33" i="39"/>
  <c r="AD33" i="39"/>
  <c r="AC33" i="39"/>
  <c r="AB33" i="39"/>
  <c r="AA33" i="39"/>
  <c r="Z33" i="39"/>
  <c r="Y33" i="39"/>
  <c r="X33" i="39"/>
  <c r="AP32" i="39"/>
  <c r="AO32" i="39"/>
  <c r="AM32" i="39"/>
  <c r="AL32" i="39"/>
  <c r="AK32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AP31" i="39"/>
  <c r="AO31" i="39"/>
  <c r="AM31" i="39"/>
  <c r="AL31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AP30" i="39"/>
  <c r="AO30" i="39"/>
  <c r="AM30" i="39"/>
  <c r="AL30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AP29" i="39"/>
  <c r="AO29" i="39"/>
  <c r="AM29" i="39"/>
  <c r="AL29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AP28" i="39"/>
  <c r="AO28" i="39"/>
  <c r="AM28" i="39"/>
  <c r="AL28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AP27" i="39"/>
  <c r="AO27" i="39"/>
  <c r="AM27" i="39"/>
  <c r="AL27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AP26" i="39"/>
  <c r="AO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AP25" i="39"/>
  <c r="AO25" i="39"/>
  <c r="AM25" i="39"/>
  <c r="AL25" i="39"/>
  <c r="AK25" i="39"/>
  <c r="AJ25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AP24" i="39"/>
  <c r="AO24" i="39"/>
  <c r="AM24" i="39"/>
  <c r="AL24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AP23" i="39"/>
  <c r="AO23" i="39"/>
  <c r="AM23" i="39"/>
  <c r="AL23" i="39"/>
  <c r="AK23" i="39"/>
  <c r="AJ23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AP22" i="39"/>
  <c r="AO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AP21" i="39"/>
  <c r="AO21" i="39"/>
  <c r="AM21" i="39"/>
  <c r="AL21" i="39"/>
  <c r="AK21" i="39"/>
  <c r="AJ21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AP20" i="39"/>
  <c r="AO20" i="39"/>
  <c r="AM20" i="39"/>
  <c r="AL20" i="39"/>
  <c r="AK20" i="39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AP19" i="39"/>
  <c r="AO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AP18" i="39"/>
  <c r="AO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AP17" i="39"/>
  <c r="AO17" i="39"/>
  <c r="AM17" i="39"/>
  <c r="AL17" i="39"/>
  <c r="AK17" i="39"/>
  <c r="AJ17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AP16" i="39"/>
  <c r="AO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AP15" i="39"/>
  <c r="AO15" i="39"/>
  <c r="AM15" i="39"/>
  <c r="AL15" i="39"/>
  <c r="AK15" i="39"/>
  <c r="AJ15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AP14" i="39"/>
  <c r="AO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AP13" i="39"/>
  <c r="AO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AP12" i="39"/>
  <c r="AO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AP11" i="39"/>
  <c r="AO11" i="39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AP10" i="39"/>
  <c r="AO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AP9" i="39"/>
  <c r="AO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AP8" i="39"/>
  <c r="AO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AP7" i="39"/>
  <c r="AO7" i="39"/>
  <c r="AM7" i="39"/>
  <c r="AL7" i="39"/>
  <c r="AK7" i="39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AP6" i="39"/>
  <c r="AO6" i="39"/>
  <c r="AM6" i="39"/>
  <c r="AK6" i="39"/>
  <c r="AJ6" i="39"/>
  <c r="AI6" i="39"/>
  <c r="AH6" i="39"/>
  <c r="AG6" i="39"/>
  <c r="AF6" i="39"/>
  <c r="AC6" i="39"/>
  <c r="AB6" i="39"/>
  <c r="Z6" i="39"/>
  <c r="X6" i="39"/>
  <c r="AP5" i="39"/>
  <c r="AO5" i="39"/>
  <c r="AM5" i="39"/>
  <c r="AL5" i="39"/>
  <c r="AK5" i="39"/>
  <c r="AJ5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AP4" i="39"/>
  <c r="AO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AP3" i="39"/>
  <c r="AO3" i="39"/>
  <c r="AM3" i="39"/>
  <c r="AL3" i="39"/>
  <c r="AK3" i="39"/>
  <c r="AJ3" i="39"/>
  <c r="AI3" i="39"/>
  <c r="AH3" i="39"/>
  <c r="AG3" i="39"/>
  <c r="AF3" i="39"/>
  <c r="AE3" i="39"/>
  <c r="AD3" i="39"/>
  <c r="AC3" i="39"/>
  <c r="AB3" i="39"/>
  <c r="AA3" i="39"/>
  <c r="Z3" i="39"/>
  <c r="Y3" i="39"/>
  <c r="X3" i="39"/>
  <c r="C17" i="39" l="1"/>
  <c r="C25" i="39"/>
  <c r="C49" i="39"/>
  <c r="C57" i="39"/>
  <c r="C10" i="39"/>
  <c r="C38" i="39"/>
  <c r="C42" i="39"/>
  <c r="C46" i="39"/>
  <c r="C50" i="39"/>
  <c r="C54" i="39"/>
  <c r="C20" i="39"/>
  <c r="C28" i="39"/>
  <c r="C52" i="39"/>
  <c r="C9" i="39"/>
  <c r="C4" i="39"/>
  <c r="C8" i="39"/>
  <c r="C24" i="39"/>
  <c r="C36" i="39"/>
  <c r="C6" i="39"/>
  <c r="C41" i="39"/>
  <c r="C14" i="39"/>
  <c r="C32" i="39"/>
  <c r="C33" i="39"/>
  <c r="C18" i="39"/>
  <c r="C40" i="39"/>
  <c r="C22" i="39"/>
  <c r="C44" i="39"/>
  <c r="C48" i="39"/>
  <c r="C51" i="39"/>
  <c r="C12" i="39"/>
  <c r="C16" i="39"/>
  <c r="C19" i="39"/>
  <c r="C30" i="39"/>
  <c r="C34" i="39"/>
  <c r="C56" i="39"/>
  <c r="C5" i="39"/>
  <c r="C23" i="39"/>
  <c r="C37" i="39"/>
  <c r="C55" i="39"/>
  <c r="C27" i="39"/>
  <c r="C13" i="39"/>
  <c r="C31" i="39"/>
  <c r="C45" i="39"/>
  <c r="C3" i="39"/>
  <c r="C35" i="39"/>
  <c r="C7" i="39"/>
  <c r="C21" i="39"/>
  <c r="C39" i="39"/>
  <c r="C53" i="39"/>
  <c r="C11" i="39"/>
  <c r="C43" i="39"/>
  <c r="C15" i="39"/>
  <c r="C26" i="39"/>
  <c r="C29" i="39"/>
  <c r="C47" i="39"/>
  <c r="C58" i="39"/>
  <c r="B18" i="39"/>
  <c r="B34" i="39"/>
  <c r="B42" i="39"/>
  <c r="B50" i="39"/>
  <c r="B58" i="39"/>
  <c r="B59" i="39"/>
  <c r="C59" i="39"/>
  <c r="B27" i="39"/>
  <c r="B35" i="39"/>
  <c r="B54" i="39"/>
  <c r="B25" i="39"/>
  <c r="B57" i="39"/>
  <c r="B4" i="39"/>
  <c r="B12" i="39"/>
  <c r="B20" i="39"/>
  <c r="B28" i="39"/>
  <c r="B36" i="39"/>
  <c r="B44" i="39"/>
  <c r="B52" i="39"/>
  <c r="B3" i="39"/>
  <c r="B19" i="39"/>
  <c r="B43" i="39"/>
  <c r="B51" i="39"/>
  <c r="B6" i="39"/>
  <c r="B14" i="39"/>
  <c r="B22" i="39"/>
  <c r="B30" i="39"/>
  <c r="B38" i="39"/>
  <c r="B46" i="39"/>
  <c r="B33" i="39"/>
  <c r="B49" i="39"/>
  <c r="B7" i="39"/>
  <c r="B15" i="39"/>
  <c r="B23" i="39"/>
  <c r="B31" i="39"/>
  <c r="B39" i="39"/>
  <c r="B47" i="39"/>
  <c r="B55" i="39"/>
  <c r="B5" i="39"/>
  <c r="B13" i="39"/>
  <c r="B21" i="39"/>
  <c r="B29" i="39"/>
  <c r="B37" i="39"/>
  <c r="B45" i="39"/>
  <c r="B53" i="39"/>
  <c r="B8" i="39"/>
  <c r="B16" i="39"/>
  <c r="B24" i="39"/>
  <c r="B32" i="39"/>
  <c r="B40" i="39"/>
  <c r="B48" i="39"/>
  <c r="B56" i="39"/>
  <c r="D61" i="25"/>
  <c r="D60" i="25"/>
  <c r="AP59" i="38" l="1"/>
  <c r="AO59" i="38"/>
  <c r="AM59" i="38"/>
  <c r="AL59" i="38"/>
  <c r="AK59" i="38"/>
  <c r="AJ59" i="38"/>
  <c r="AI59" i="38"/>
  <c r="AH59" i="38"/>
  <c r="AG59" i="38"/>
  <c r="AF59" i="38"/>
  <c r="AE59" i="38"/>
  <c r="AD59" i="38"/>
  <c r="AC59" i="38"/>
  <c r="AB59" i="38"/>
  <c r="AA59" i="38"/>
  <c r="Z59" i="38"/>
  <c r="Y59" i="38"/>
  <c r="X59" i="38"/>
  <c r="AP58" i="38"/>
  <c r="AO58" i="38"/>
  <c r="AM58" i="38"/>
  <c r="AL58" i="38"/>
  <c r="AK58" i="38"/>
  <c r="AJ58" i="38"/>
  <c r="AI58" i="38"/>
  <c r="AH58" i="38"/>
  <c r="AG58" i="38"/>
  <c r="AF58" i="38"/>
  <c r="AE58" i="38"/>
  <c r="AD58" i="38"/>
  <c r="AC58" i="38"/>
  <c r="AB58" i="38"/>
  <c r="AA58" i="38"/>
  <c r="Z58" i="38"/>
  <c r="Y58" i="38"/>
  <c r="X58" i="38"/>
  <c r="AP57" i="38"/>
  <c r="AO57" i="38"/>
  <c r="AM57" i="38"/>
  <c r="AL57" i="38"/>
  <c r="AK57" i="38"/>
  <c r="AJ57" i="38"/>
  <c r="AI57" i="38"/>
  <c r="AH57" i="38"/>
  <c r="AG57" i="38"/>
  <c r="AF57" i="38"/>
  <c r="AE57" i="38"/>
  <c r="AD57" i="38"/>
  <c r="AC57" i="38"/>
  <c r="AB57" i="38"/>
  <c r="AA57" i="38"/>
  <c r="Z57" i="38"/>
  <c r="Y57" i="38"/>
  <c r="X57" i="38"/>
  <c r="AP56" i="38"/>
  <c r="AO56" i="38"/>
  <c r="AM56" i="38"/>
  <c r="AL56" i="38"/>
  <c r="AK56" i="38"/>
  <c r="AJ56" i="38"/>
  <c r="AI56" i="38"/>
  <c r="AH56" i="38"/>
  <c r="AG56" i="38"/>
  <c r="AF56" i="38"/>
  <c r="AE56" i="38"/>
  <c r="AD56" i="38"/>
  <c r="AC56" i="38"/>
  <c r="AB56" i="38"/>
  <c r="AA56" i="38"/>
  <c r="Z56" i="38"/>
  <c r="Y56" i="38"/>
  <c r="X56" i="38"/>
  <c r="AP55" i="38"/>
  <c r="AO55" i="38"/>
  <c r="AM55" i="38"/>
  <c r="AL55" i="38"/>
  <c r="AK55" i="38"/>
  <c r="AJ55" i="38"/>
  <c r="AI55" i="38"/>
  <c r="AH55" i="38"/>
  <c r="AG55" i="38"/>
  <c r="AF55" i="38"/>
  <c r="AE55" i="38"/>
  <c r="AD55" i="38"/>
  <c r="AC55" i="38"/>
  <c r="AB55" i="38"/>
  <c r="AA55" i="38"/>
  <c r="Z55" i="38"/>
  <c r="Y55" i="38"/>
  <c r="X55" i="38"/>
  <c r="AP54" i="38"/>
  <c r="AO54" i="38"/>
  <c r="AM54" i="38"/>
  <c r="AL54" i="38"/>
  <c r="AK54" i="38"/>
  <c r="AJ54" i="38"/>
  <c r="AI54" i="38"/>
  <c r="AH54" i="38"/>
  <c r="AG54" i="38"/>
  <c r="AF54" i="38"/>
  <c r="AE54" i="38"/>
  <c r="AD54" i="38"/>
  <c r="AC54" i="38"/>
  <c r="AB54" i="38"/>
  <c r="AA54" i="38"/>
  <c r="Z54" i="38"/>
  <c r="Y54" i="38"/>
  <c r="X54" i="38"/>
  <c r="AP53" i="38"/>
  <c r="AO53" i="38"/>
  <c r="AM53" i="38"/>
  <c r="AL53" i="38"/>
  <c r="AK53" i="38"/>
  <c r="AJ53" i="38"/>
  <c r="AI53" i="38"/>
  <c r="AH53" i="38"/>
  <c r="AG53" i="38"/>
  <c r="AF53" i="38"/>
  <c r="AE53" i="38"/>
  <c r="AD53" i="38"/>
  <c r="AC53" i="38"/>
  <c r="AB53" i="38"/>
  <c r="AA53" i="38"/>
  <c r="Z53" i="38"/>
  <c r="Y53" i="38"/>
  <c r="X53" i="38"/>
  <c r="AP52" i="38"/>
  <c r="AO52" i="38"/>
  <c r="AM52" i="38"/>
  <c r="AL52" i="38"/>
  <c r="AK52" i="38"/>
  <c r="AJ52" i="38"/>
  <c r="AI52" i="38"/>
  <c r="AH52" i="38"/>
  <c r="AG52" i="38"/>
  <c r="AF52" i="38"/>
  <c r="AE52" i="38"/>
  <c r="AD52" i="38"/>
  <c r="AC52" i="38"/>
  <c r="AB52" i="38"/>
  <c r="AA52" i="38"/>
  <c r="Z52" i="38"/>
  <c r="Y52" i="38"/>
  <c r="X52" i="38"/>
  <c r="AP51" i="38"/>
  <c r="AO51" i="38"/>
  <c r="AM51" i="38"/>
  <c r="AL51" i="38"/>
  <c r="AK51" i="38"/>
  <c r="AJ51" i="38"/>
  <c r="AI51" i="38"/>
  <c r="AH51" i="38"/>
  <c r="AG51" i="38"/>
  <c r="AF51" i="38"/>
  <c r="AE51" i="38"/>
  <c r="AD51" i="38"/>
  <c r="AC51" i="38"/>
  <c r="AB51" i="38"/>
  <c r="AA51" i="38"/>
  <c r="Z51" i="38"/>
  <c r="Y51" i="38"/>
  <c r="X51" i="38"/>
  <c r="AP50" i="38"/>
  <c r="AO50" i="38"/>
  <c r="AM50" i="38"/>
  <c r="AL50" i="38"/>
  <c r="AK50" i="38"/>
  <c r="AJ50" i="38"/>
  <c r="AI50" i="38"/>
  <c r="AH50" i="38"/>
  <c r="AG50" i="38"/>
  <c r="AF50" i="38"/>
  <c r="AE50" i="38"/>
  <c r="AD50" i="38"/>
  <c r="AC50" i="38"/>
  <c r="AB50" i="38"/>
  <c r="AA50" i="38"/>
  <c r="Z50" i="38"/>
  <c r="Y50" i="38"/>
  <c r="X50" i="38"/>
  <c r="AP49" i="38"/>
  <c r="AO49" i="38"/>
  <c r="AM49" i="38"/>
  <c r="AL49" i="38"/>
  <c r="AK49" i="38"/>
  <c r="AJ49" i="38"/>
  <c r="AI49" i="38"/>
  <c r="AH49" i="38"/>
  <c r="AG49" i="38"/>
  <c r="AF49" i="38"/>
  <c r="AE49" i="38"/>
  <c r="AD49" i="38"/>
  <c r="AC49" i="38"/>
  <c r="AB49" i="38"/>
  <c r="AA49" i="38"/>
  <c r="Z49" i="38"/>
  <c r="Y49" i="38"/>
  <c r="X49" i="38"/>
  <c r="AP48" i="38"/>
  <c r="AO48" i="38"/>
  <c r="AM48" i="38"/>
  <c r="AL48" i="38"/>
  <c r="AK48" i="38"/>
  <c r="AJ48" i="38"/>
  <c r="AI48" i="38"/>
  <c r="AH48" i="38"/>
  <c r="AG48" i="38"/>
  <c r="AF48" i="38"/>
  <c r="AE48" i="38"/>
  <c r="AD48" i="38"/>
  <c r="AC48" i="38"/>
  <c r="AB48" i="38"/>
  <c r="AA48" i="38"/>
  <c r="Z48" i="38"/>
  <c r="Y48" i="38"/>
  <c r="X48" i="38"/>
  <c r="AP47" i="38"/>
  <c r="AO47" i="38"/>
  <c r="AM47" i="38"/>
  <c r="AL47" i="38"/>
  <c r="AK47" i="38"/>
  <c r="AJ47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AP46" i="38"/>
  <c r="AO46" i="38"/>
  <c r="AM46" i="38"/>
  <c r="AL46" i="38"/>
  <c r="AK46" i="38"/>
  <c r="AJ46" i="38"/>
  <c r="AI46" i="38"/>
  <c r="AH46" i="38"/>
  <c r="AG46" i="38"/>
  <c r="AF46" i="38"/>
  <c r="AE46" i="38"/>
  <c r="AD46" i="38"/>
  <c r="AC46" i="38"/>
  <c r="AB46" i="38"/>
  <c r="AA46" i="38"/>
  <c r="Z46" i="38"/>
  <c r="Y46" i="38"/>
  <c r="X46" i="38"/>
  <c r="AP45" i="38"/>
  <c r="AO45" i="38"/>
  <c r="AM45" i="38"/>
  <c r="AL45" i="38"/>
  <c r="AK45" i="38"/>
  <c r="AJ45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AP44" i="38"/>
  <c r="AO44" i="38"/>
  <c r="AM44" i="38"/>
  <c r="AL44" i="38"/>
  <c r="AK44" i="38"/>
  <c r="AJ44" i="38"/>
  <c r="AI44" i="38"/>
  <c r="AH44" i="38"/>
  <c r="AG44" i="38"/>
  <c r="AF44" i="38"/>
  <c r="AE44" i="38"/>
  <c r="AD44" i="38"/>
  <c r="AC44" i="38"/>
  <c r="AB44" i="38"/>
  <c r="AA44" i="38"/>
  <c r="Z44" i="38"/>
  <c r="Y44" i="38"/>
  <c r="X44" i="38"/>
  <c r="AP43" i="38"/>
  <c r="AO43" i="38"/>
  <c r="AM43" i="38"/>
  <c r="AL43" i="38"/>
  <c r="AK43" i="38"/>
  <c r="AJ43" i="38"/>
  <c r="AI43" i="38"/>
  <c r="AH43" i="38"/>
  <c r="AG43" i="38"/>
  <c r="AF43" i="38"/>
  <c r="AE43" i="38"/>
  <c r="AD43" i="38"/>
  <c r="AC43" i="38"/>
  <c r="AB43" i="38"/>
  <c r="AA43" i="38"/>
  <c r="Z43" i="38"/>
  <c r="Y43" i="38"/>
  <c r="X43" i="38"/>
  <c r="AP42" i="38"/>
  <c r="AO42" i="38"/>
  <c r="AM42" i="38"/>
  <c r="AL42" i="38"/>
  <c r="AK42" i="38"/>
  <c r="AJ42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AP41" i="38"/>
  <c r="AO41" i="38"/>
  <c r="AM41" i="38"/>
  <c r="AL41" i="38"/>
  <c r="AK41" i="38"/>
  <c r="AJ41" i="38"/>
  <c r="AI41" i="38"/>
  <c r="AH41" i="38"/>
  <c r="AG41" i="38"/>
  <c r="AF41" i="38"/>
  <c r="AE41" i="38"/>
  <c r="AD41" i="38"/>
  <c r="AC41" i="38"/>
  <c r="AB41" i="38"/>
  <c r="AA41" i="38"/>
  <c r="Z41" i="38"/>
  <c r="Y41" i="38"/>
  <c r="X41" i="38"/>
  <c r="AP40" i="38"/>
  <c r="AO40" i="38"/>
  <c r="AM40" i="38"/>
  <c r="AL40" i="38"/>
  <c r="AK40" i="38"/>
  <c r="AJ40" i="38"/>
  <c r="AI40" i="38"/>
  <c r="AH40" i="38"/>
  <c r="AG40" i="38"/>
  <c r="AF40" i="38"/>
  <c r="AE40" i="38"/>
  <c r="AD40" i="38"/>
  <c r="AC40" i="38"/>
  <c r="AB40" i="38"/>
  <c r="AA40" i="38"/>
  <c r="Z40" i="38"/>
  <c r="Y40" i="38"/>
  <c r="X40" i="38"/>
  <c r="AP39" i="38"/>
  <c r="AO39" i="38"/>
  <c r="AM39" i="38"/>
  <c r="AL39" i="38"/>
  <c r="AK39" i="38"/>
  <c r="AJ39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AP38" i="38"/>
  <c r="AO38" i="38"/>
  <c r="AM38" i="38"/>
  <c r="AL38" i="38"/>
  <c r="AK38" i="38"/>
  <c r="AJ38" i="38"/>
  <c r="AI38" i="38"/>
  <c r="AH38" i="38"/>
  <c r="AG38" i="38"/>
  <c r="AF38" i="38"/>
  <c r="AE38" i="38"/>
  <c r="AD38" i="38"/>
  <c r="AC38" i="38"/>
  <c r="AB38" i="38"/>
  <c r="AA38" i="38"/>
  <c r="Z38" i="38"/>
  <c r="Y38" i="38"/>
  <c r="X38" i="38"/>
  <c r="AP37" i="38"/>
  <c r="AO37" i="38"/>
  <c r="AM37" i="38"/>
  <c r="AL37" i="38"/>
  <c r="AK37" i="38"/>
  <c r="AJ37" i="38"/>
  <c r="AI37" i="38"/>
  <c r="AH37" i="38"/>
  <c r="AG37" i="38"/>
  <c r="AF37" i="38"/>
  <c r="AE37" i="38"/>
  <c r="AD37" i="38"/>
  <c r="AC37" i="38"/>
  <c r="AB37" i="38"/>
  <c r="AA37" i="38"/>
  <c r="Z37" i="38"/>
  <c r="Y37" i="38"/>
  <c r="X37" i="38"/>
  <c r="AP36" i="38"/>
  <c r="AO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AP35" i="38"/>
  <c r="AO35" i="38"/>
  <c r="AM35" i="38"/>
  <c r="AL35" i="38"/>
  <c r="AK35" i="38"/>
  <c r="AJ35" i="38"/>
  <c r="AI35" i="38"/>
  <c r="AH35" i="38"/>
  <c r="AG35" i="38"/>
  <c r="AF35" i="38"/>
  <c r="AE35" i="38"/>
  <c r="AD35" i="38"/>
  <c r="AC35" i="38"/>
  <c r="AB35" i="38"/>
  <c r="AA35" i="38"/>
  <c r="Z35" i="38"/>
  <c r="Y35" i="38"/>
  <c r="X35" i="38"/>
  <c r="AP34" i="38"/>
  <c r="AO34" i="38"/>
  <c r="AM34" i="38"/>
  <c r="AL34" i="38"/>
  <c r="AK34" i="38"/>
  <c r="AJ34" i="38"/>
  <c r="AI34" i="38"/>
  <c r="AH34" i="38"/>
  <c r="AG34" i="38"/>
  <c r="AF34" i="38"/>
  <c r="AE34" i="38"/>
  <c r="AD34" i="38"/>
  <c r="AC34" i="38"/>
  <c r="AB34" i="38"/>
  <c r="AA34" i="38"/>
  <c r="Z34" i="38"/>
  <c r="Y34" i="38"/>
  <c r="X34" i="38"/>
  <c r="AP33" i="38"/>
  <c r="AO33" i="38"/>
  <c r="AM33" i="38"/>
  <c r="AL33" i="38"/>
  <c r="AK33" i="38"/>
  <c r="AJ33" i="38"/>
  <c r="AI33" i="38"/>
  <c r="AH33" i="38"/>
  <c r="AG33" i="38"/>
  <c r="AF33" i="38"/>
  <c r="AE33" i="38"/>
  <c r="AD33" i="38"/>
  <c r="AC33" i="38"/>
  <c r="AB33" i="38"/>
  <c r="AA33" i="38"/>
  <c r="Z33" i="38"/>
  <c r="Y33" i="38"/>
  <c r="X33" i="38"/>
  <c r="AP32" i="38"/>
  <c r="AO32" i="38"/>
  <c r="AM32" i="38"/>
  <c r="AL32" i="38"/>
  <c r="AK32" i="38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AP31" i="38"/>
  <c r="AO31" i="38"/>
  <c r="AM31" i="38"/>
  <c r="AL31" i="38"/>
  <c r="AK31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AP30" i="38"/>
  <c r="AO30" i="38"/>
  <c r="AM30" i="38"/>
  <c r="AL30" i="38"/>
  <c r="AK30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AP29" i="38"/>
  <c r="AO29" i="38"/>
  <c r="AM29" i="38"/>
  <c r="AL29" i="38"/>
  <c r="AK29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AP28" i="38"/>
  <c r="AO28" i="38"/>
  <c r="AM28" i="38"/>
  <c r="AL28" i="38"/>
  <c r="AK28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AP27" i="38"/>
  <c r="AO27" i="38"/>
  <c r="AM27" i="38"/>
  <c r="AL27" i="38"/>
  <c r="AK27" i="38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AP26" i="38"/>
  <c r="AO26" i="38"/>
  <c r="AM26" i="38"/>
  <c r="AL26" i="38"/>
  <c r="AK26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AP25" i="38"/>
  <c r="AO25" i="38"/>
  <c r="AM25" i="38"/>
  <c r="AL25" i="38"/>
  <c r="AK25" i="38"/>
  <c r="AJ25" i="38"/>
  <c r="AI25" i="38"/>
  <c r="AH25" i="38"/>
  <c r="AG25" i="38"/>
  <c r="AF25" i="38"/>
  <c r="AE25" i="38"/>
  <c r="AD25" i="38"/>
  <c r="AC25" i="38"/>
  <c r="AB25" i="38"/>
  <c r="AA25" i="38"/>
  <c r="Z25" i="38"/>
  <c r="Y25" i="38"/>
  <c r="X25" i="38"/>
  <c r="AP24" i="38"/>
  <c r="AO24" i="38"/>
  <c r="AM24" i="38"/>
  <c r="AL24" i="38"/>
  <c r="AK24" i="38"/>
  <c r="AJ24" i="38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AP23" i="38"/>
  <c r="AO23" i="38"/>
  <c r="AM23" i="38"/>
  <c r="AL23" i="38"/>
  <c r="AK23" i="38"/>
  <c r="AJ23" i="38"/>
  <c r="AI23" i="38"/>
  <c r="AH23" i="38"/>
  <c r="AG23" i="38"/>
  <c r="AF23" i="38"/>
  <c r="AE23" i="38"/>
  <c r="AD23" i="38"/>
  <c r="AC23" i="38"/>
  <c r="AB23" i="38"/>
  <c r="AA23" i="38"/>
  <c r="Z23" i="38"/>
  <c r="Y23" i="38"/>
  <c r="X23" i="38"/>
  <c r="AP22" i="38"/>
  <c r="AO22" i="38"/>
  <c r="AM22" i="38"/>
  <c r="AL22" i="38"/>
  <c r="AK22" i="38"/>
  <c r="AJ22" i="38"/>
  <c r="AI22" i="38"/>
  <c r="AH22" i="38"/>
  <c r="AG22" i="38"/>
  <c r="AF22" i="38"/>
  <c r="AE22" i="38"/>
  <c r="AD22" i="38"/>
  <c r="AC22" i="38"/>
  <c r="AB22" i="38"/>
  <c r="AA22" i="38"/>
  <c r="Z22" i="38"/>
  <c r="Y22" i="38"/>
  <c r="X22" i="38"/>
  <c r="AP21" i="38"/>
  <c r="AO21" i="38"/>
  <c r="AM21" i="38"/>
  <c r="AL21" i="38"/>
  <c r="AK21" i="38"/>
  <c r="AJ21" i="38"/>
  <c r="AI21" i="38"/>
  <c r="AH21" i="38"/>
  <c r="AG21" i="38"/>
  <c r="AF21" i="38"/>
  <c r="AE21" i="38"/>
  <c r="AD21" i="38"/>
  <c r="AC21" i="38"/>
  <c r="AB21" i="38"/>
  <c r="AA21" i="38"/>
  <c r="Z21" i="38"/>
  <c r="Y21" i="38"/>
  <c r="X21" i="38"/>
  <c r="AP20" i="38"/>
  <c r="AO20" i="38"/>
  <c r="AM20" i="38"/>
  <c r="AL20" i="38"/>
  <c r="AK20" i="38"/>
  <c r="AJ20" i="38"/>
  <c r="AI20" i="38"/>
  <c r="AH20" i="38"/>
  <c r="AG20" i="38"/>
  <c r="AF20" i="38"/>
  <c r="AE20" i="38"/>
  <c r="AD20" i="38"/>
  <c r="AC20" i="38"/>
  <c r="AB20" i="38"/>
  <c r="AA20" i="38"/>
  <c r="Z20" i="38"/>
  <c r="Y20" i="38"/>
  <c r="X20" i="38"/>
  <c r="AP19" i="38"/>
  <c r="AO19" i="38"/>
  <c r="AM19" i="38"/>
  <c r="AL19" i="38"/>
  <c r="AK19" i="38"/>
  <c r="AJ19" i="38"/>
  <c r="AI19" i="38"/>
  <c r="AH19" i="38"/>
  <c r="AG19" i="38"/>
  <c r="AF19" i="38"/>
  <c r="AE19" i="38"/>
  <c r="AD19" i="38"/>
  <c r="AC19" i="38"/>
  <c r="AB19" i="38"/>
  <c r="AA19" i="38"/>
  <c r="Z19" i="38"/>
  <c r="Y19" i="38"/>
  <c r="X19" i="38"/>
  <c r="AP18" i="38"/>
  <c r="AO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AP17" i="38"/>
  <c r="AO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AA17" i="38"/>
  <c r="Z17" i="38"/>
  <c r="Y17" i="38"/>
  <c r="X17" i="38"/>
  <c r="AP16" i="38"/>
  <c r="AO16" i="38"/>
  <c r="AM16" i="38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Y16" i="38"/>
  <c r="X16" i="38"/>
  <c r="AP15" i="38"/>
  <c r="AO15" i="38"/>
  <c r="AM15" i="38"/>
  <c r="AL15" i="38"/>
  <c r="AK15" i="38"/>
  <c r="AJ15" i="38"/>
  <c r="AI15" i="38"/>
  <c r="AH15" i="38"/>
  <c r="AG15" i="38"/>
  <c r="AF15" i="38"/>
  <c r="AE15" i="38"/>
  <c r="AD15" i="38"/>
  <c r="AC15" i="38"/>
  <c r="AB15" i="38"/>
  <c r="AA15" i="38"/>
  <c r="Z15" i="38"/>
  <c r="Y15" i="38"/>
  <c r="X15" i="38"/>
  <c r="AP14" i="38"/>
  <c r="AO14" i="38"/>
  <c r="AM14" i="38"/>
  <c r="AL14" i="38"/>
  <c r="AK14" i="38"/>
  <c r="AJ14" i="38"/>
  <c r="AI14" i="38"/>
  <c r="AH14" i="38"/>
  <c r="AG14" i="38"/>
  <c r="AF14" i="38"/>
  <c r="AE14" i="38"/>
  <c r="AD14" i="38"/>
  <c r="AC14" i="38"/>
  <c r="AB14" i="38"/>
  <c r="AA14" i="38"/>
  <c r="Z14" i="38"/>
  <c r="Y14" i="38"/>
  <c r="X14" i="38"/>
  <c r="AP13" i="38"/>
  <c r="AO13" i="38"/>
  <c r="AM13" i="38"/>
  <c r="AL13" i="38"/>
  <c r="AK13" i="38"/>
  <c r="AJ13" i="38"/>
  <c r="AI13" i="38"/>
  <c r="AH13" i="38"/>
  <c r="AG13" i="38"/>
  <c r="AF13" i="38"/>
  <c r="AE13" i="38"/>
  <c r="AD13" i="38"/>
  <c r="AC13" i="38"/>
  <c r="AB13" i="38"/>
  <c r="AA13" i="38"/>
  <c r="Z13" i="38"/>
  <c r="Y13" i="38"/>
  <c r="X13" i="38"/>
  <c r="AP12" i="38"/>
  <c r="AO12" i="38"/>
  <c r="AM12" i="38"/>
  <c r="AL12" i="38"/>
  <c r="AK12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AP11" i="38"/>
  <c r="AO11" i="38"/>
  <c r="AM11" i="38"/>
  <c r="AL11" i="38"/>
  <c r="AK11" i="38"/>
  <c r="AJ11" i="38"/>
  <c r="AI11" i="38"/>
  <c r="AH11" i="38"/>
  <c r="AG11" i="38"/>
  <c r="AF11" i="38"/>
  <c r="AE11" i="38"/>
  <c r="AD11" i="38"/>
  <c r="AC11" i="38"/>
  <c r="AB11" i="38"/>
  <c r="AA11" i="38"/>
  <c r="Z11" i="38"/>
  <c r="Y11" i="38"/>
  <c r="X11" i="38"/>
  <c r="AP10" i="38"/>
  <c r="AO10" i="38"/>
  <c r="AM10" i="38"/>
  <c r="AL10" i="38"/>
  <c r="AK10" i="38"/>
  <c r="AJ10" i="38"/>
  <c r="AI10" i="38"/>
  <c r="AH10" i="38"/>
  <c r="AG10" i="38"/>
  <c r="AF10" i="38"/>
  <c r="AE10" i="38"/>
  <c r="AD10" i="38"/>
  <c r="AC10" i="38"/>
  <c r="AB10" i="38"/>
  <c r="AA10" i="38"/>
  <c r="Z10" i="38"/>
  <c r="Y10" i="38"/>
  <c r="X10" i="38"/>
  <c r="AP9" i="38"/>
  <c r="AO9" i="38"/>
  <c r="AM9" i="38"/>
  <c r="AL9" i="38"/>
  <c r="AK9" i="38"/>
  <c r="AJ9" i="38"/>
  <c r="AI9" i="38"/>
  <c r="AH9" i="38"/>
  <c r="AG9" i="38"/>
  <c r="AF9" i="38"/>
  <c r="AE9" i="38"/>
  <c r="AD9" i="38"/>
  <c r="AC9" i="38"/>
  <c r="AB9" i="38"/>
  <c r="AA9" i="38"/>
  <c r="Z9" i="38"/>
  <c r="Y9" i="38"/>
  <c r="X9" i="38"/>
  <c r="AP8" i="38"/>
  <c r="AO8" i="38"/>
  <c r="AM8" i="38"/>
  <c r="AL8" i="38"/>
  <c r="AK8" i="38"/>
  <c r="AJ8" i="38"/>
  <c r="AI8" i="38"/>
  <c r="AH8" i="38"/>
  <c r="AG8" i="38"/>
  <c r="AF8" i="38"/>
  <c r="AE8" i="38"/>
  <c r="AD8" i="38"/>
  <c r="AC8" i="38"/>
  <c r="AB8" i="38"/>
  <c r="AA8" i="38"/>
  <c r="Z8" i="38"/>
  <c r="Y8" i="38"/>
  <c r="X8" i="38"/>
  <c r="AP7" i="38"/>
  <c r="AO7" i="38"/>
  <c r="AM7" i="38"/>
  <c r="AL7" i="38"/>
  <c r="AK7" i="38"/>
  <c r="AJ7" i="38"/>
  <c r="AI7" i="38"/>
  <c r="AH7" i="38"/>
  <c r="AG7" i="38"/>
  <c r="AF7" i="38"/>
  <c r="AE7" i="38"/>
  <c r="AD7" i="38"/>
  <c r="AC7" i="38"/>
  <c r="AB7" i="38"/>
  <c r="AA7" i="38"/>
  <c r="Z7" i="38"/>
  <c r="Y7" i="38"/>
  <c r="X7" i="38"/>
  <c r="AP6" i="38"/>
  <c r="AO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AP5" i="38"/>
  <c r="AO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AP4" i="38"/>
  <c r="AO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AP3" i="38"/>
  <c r="AO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C53" i="38" l="1"/>
  <c r="C30" i="38"/>
  <c r="C45" i="38"/>
  <c r="C57" i="38"/>
  <c r="B6" i="38"/>
  <c r="C14" i="38"/>
  <c r="C22" i="38"/>
  <c r="C26" i="38"/>
  <c r="C28" i="38"/>
  <c r="C29" i="38"/>
  <c r="C6" i="38"/>
  <c r="C10" i="38"/>
  <c r="C12" i="38"/>
  <c r="C13" i="38"/>
  <c r="C38" i="38"/>
  <c r="C41" i="38"/>
  <c r="C43" i="38"/>
  <c r="C44" i="38"/>
  <c r="C4" i="38"/>
  <c r="C5" i="38"/>
  <c r="C18" i="38"/>
  <c r="C20" i="38"/>
  <c r="C21" i="38"/>
  <c r="C34" i="38"/>
  <c r="C36" i="38"/>
  <c r="C37" i="38"/>
  <c r="C49" i="38"/>
  <c r="C51" i="38"/>
  <c r="C52" i="38"/>
  <c r="C8" i="38"/>
  <c r="C9" i="38"/>
  <c r="C16" i="38"/>
  <c r="C17" i="38"/>
  <c r="B18" i="38"/>
  <c r="C24" i="38"/>
  <c r="C25" i="38"/>
  <c r="C32" i="38"/>
  <c r="C33" i="38"/>
  <c r="B34" i="38"/>
  <c r="C39" i="38"/>
  <c r="C40" i="38"/>
  <c r="B41" i="38"/>
  <c r="C47" i="38"/>
  <c r="C48" i="38"/>
  <c r="B49" i="38"/>
  <c r="C55" i="38"/>
  <c r="C56" i="38"/>
  <c r="B57" i="38"/>
  <c r="B59" i="38"/>
  <c r="C59" i="38"/>
  <c r="B14" i="38"/>
  <c r="B22" i="38"/>
  <c r="B30" i="38"/>
  <c r="B38" i="38"/>
  <c r="B45" i="38"/>
  <c r="B53" i="38"/>
  <c r="C3" i="38"/>
  <c r="B4" i="38"/>
  <c r="C7" i="38"/>
  <c r="B8" i="38"/>
  <c r="C11" i="38"/>
  <c r="B12" i="38"/>
  <c r="C15" i="38"/>
  <c r="B16" i="38"/>
  <c r="C19" i="38"/>
  <c r="B20" i="38"/>
  <c r="C23" i="38"/>
  <c r="B24" i="38"/>
  <c r="C27" i="38"/>
  <c r="B28" i="38"/>
  <c r="C31" i="38"/>
  <c r="B32" i="38"/>
  <c r="C35" i="38"/>
  <c r="B36" i="38"/>
  <c r="B39" i="38"/>
  <c r="C42" i="38"/>
  <c r="B43" i="38"/>
  <c r="C46" i="38"/>
  <c r="B47" i="38"/>
  <c r="C50" i="38"/>
  <c r="B51" i="38"/>
  <c r="C54" i="38"/>
  <c r="B55" i="38"/>
  <c r="C58" i="38"/>
  <c r="B10" i="38"/>
  <c r="B3" i="38"/>
  <c r="B5" i="38"/>
  <c r="B7" i="38"/>
  <c r="B9" i="38"/>
  <c r="B11" i="38"/>
  <c r="B13" i="38"/>
  <c r="B15" i="38"/>
  <c r="B17" i="38"/>
  <c r="B19" i="38"/>
  <c r="B21" i="38"/>
  <c r="B23" i="38"/>
  <c r="B25" i="38"/>
  <c r="B27" i="38"/>
  <c r="B29" i="38"/>
  <c r="B31" i="38"/>
  <c r="B33" i="38"/>
  <c r="B35" i="38"/>
  <c r="B37" i="38"/>
  <c r="B40" i="38"/>
  <c r="B42" i="38"/>
  <c r="B44" i="38"/>
  <c r="B46" i="38"/>
  <c r="B48" i="38"/>
  <c r="B50" i="38"/>
  <c r="B52" i="38"/>
  <c r="B54" i="38"/>
  <c r="B56" i="38"/>
  <c r="B58" i="38"/>
  <c r="AL59" i="37"/>
  <c r="AK59" i="37"/>
  <c r="AI59" i="37"/>
  <c r="AH59" i="37"/>
  <c r="AG59" i="37"/>
  <c r="AF59" i="37"/>
  <c r="AE59" i="37"/>
  <c r="AD59" i="37"/>
  <c r="AC59" i="37"/>
  <c r="AB59" i="37"/>
  <c r="AA59" i="37"/>
  <c r="Y59" i="37"/>
  <c r="X59" i="37"/>
  <c r="W59" i="37"/>
  <c r="V59" i="37"/>
  <c r="AL58" i="37"/>
  <c r="AK58" i="37"/>
  <c r="AI58" i="37"/>
  <c r="AH58" i="37"/>
  <c r="AG58" i="37"/>
  <c r="AF58" i="37"/>
  <c r="AE58" i="37"/>
  <c r="AD58" i="37"/>
  <c r="AC58" i="37"/>
  <c r="AB58" i="37"/>
  <c r="AA58" i="37"/>
  <c r="Z58" i="37"/>
  <c r="Y58" i="37"/>
  <c r="X58" i="37"/>
  <c r="W58" i="37"/>
  <c r="V58" i="37"/>
  <c r="AL57" i="37"/>
  <c r="AK57" i="37"/>
  <c r="AI57" i="37"/>
  <c r="AH57" i="37"/>
  <c r="AG57" i="37"/>
  <c r="AF57" i="37"/>
  <c r="AE57" i="37"/>
  <c r="AD57" i="37"/>
  <c r="AC57" i="37"/>
  <c r="AB57" i="37"/>
  <c r="AA57" i="37"/>
  <c r="Z57" i="37"/>
  <c r="Y57" i="37"/>
  <c r="X57" i="37"/>
  <c r="W57" i="37"/>
  <c r="V57" i="37"/>
  <c r="AL56" i="37"/>
  <c r="AK56" i="37"/>
  <c r="AI56" i="37"/>
  <c r="AH56" i="37"/>
  <c r="AG56" i="37"/>
  <c r="AF56" i="37"/>
  <c r="AE56" i="37"/>
  <c r="AD56" i="37"/>
  <c r="AC56" i="37"/>
  <c r="AB56" i="37"/>
  <c r="AA56" i="37"/>
  <c r="Z56" i="37"/>
  <c r="Y56" i="37"/>
  <c r="X56" i="37"/>
  <c r="W56" i="37"/>
  <c r="V56" i="37"/>
  <c r="AL55" i="37"/>
  <c r="AK55" i="37"/>
  <c r="AI55" i="37"/>
  <c r="AH55" i="37"/>
  <c r="AG55" i="37"/>
  <c r="AF55" i="37"/>
  <c r="AE55" i="37"/>
  <c r="AD55" i="37"/>
  <c r="AC55" i="37"/>
  <c r="AB55" i="37"/>
  <c r="AA55" i="37"/>
  <c r="Z55" i="37"/>
  <c r="Y55" i="37"/>
  <c r="X55" i="37"/>
  <c r="W55" i="37"/>
  <c r="V55" i="37"/>
  <c r="AL54" i="37"/>
  <c r="AK54" i="37"/>
  <c r="AI54" i="37"/>
  <c r="AH54" i="37"/>
  <c r="AG54" i="37"/>
  <c r="AF54" i="37"/>
  <c r="AE54" i="37"/>
  <c r="AD54" i="37"/>
  <c r="AC54" i="37"/>
  <c r="AB54" i="37"/>
  <c r="AA54" i="37"/>
  <c r="Z54" i="37"/>
  <c r="Y54" i="37"/>
  <c r="X54" i="37"/>
  <c r="W54" i="37"/>
  <c r="V54" i="37"/>
  <c r="AL53" i="37"/>
  <c r="AK53" i="37"/>
  <c r="AI53" i="37"/>
  <c r="AH53" i="37"/>
  <c r="AG53" i="37"/>
  <c r="AF53" i="37"/>
  <c r="AE53" i="37"/>
  <c r="AD53" i="37"/>
  <c r="AC53" i="37"/>
  <c r="AB53" i="37"/>
  <c r="AA53" i="37"/>
  <c r="Z53" i="37"/>
  <c r="Y53" i="37"/>
  <c r="X53" i="37"/>
  <c r="W53" i="37"/>
  <c r="V53" i="37"/>
  <c r="AL52" i="37"/>
  <c r="AK52" i="37"/>
  <c r="AI52" i="37"/>
  <c r="AH52" i="37"/>
  <c r="AG52" i="37"/>
  <c r="AF52" i="37"/>
  <c r="AE52" i="37"/>
  <c r="AD52" i="37"/>
  <c r="AC52" i="37"/>
  <c r="AB52" i="37"/>
  <c r="AA52" i="37"/>
  <c r="Z52" i="37"/>
  <c r="Y52" i="37"/>
  <c r="X52" i="37"/>
  <c r="W52" i="37"/>
  <c r="V52" i="37"/>
  <c r="AL51" i="37"/>
  <c r="AK51" i="37"/>
  <c r="AI51" i="37"/>
  <c r="AH51" i="37"/>
  <c r="AG51" i="37"/>
  <c r="AF51" i="37"/>
  <c r="AE51" i="37"/>
  <c r="AD51" i="37"/>
  <c r="AC51" i="37"/>
  <c r="AB51" i="37"/>
  <c r="AA51" i="37"/>
  <c r="Z51" i="37"/>
  <c r="Y51" i="37"/>
  <c r="X51" i="37"/>
  <c r="W51" i="37"/>
  <c r="V51" i="37"/>
  <c r="AL50" i="37"/>
  <c r="AK50" i="37"/>
  <c r="AI50" i="37"/>
  <c r="AH50" i="37"/>
  <c r="AG50" i="37"/>
  <c r="AF50" i="37"/>
  <c r="AE50" i="37"/>
  <c r="AD50" i="37"/>
  <c r="AC50" i="37"/>
  <c r="AB50" i="37"/>
  <c r="AA50" i="37"/>
  <c r="Z50" i="37"/>
  <c r="Y50" i="37"/>
  <c r="X50" i="37"/>
  <c r="W50" i="37"/>
  <c r="V50" i="37"/>
  <c r="AL49" i="37"/>
  <c r="AK49" i="37"/>
  <c r="AI49" i="37"/>
  <c r="AH49" i="37"/>
  <c r="AG49" i="37"/>
  <c r="AF49" i="37"/>
  <c r="AE49" i="37"/>
  <c r="AD49" i="37"/>
  <c r="AC49" i="37"/>
  <c r="AB49" i="37"/>
  <c r="AA49" i="37"/>
  <c r="Z49" i="37"/>
  <c r="Y49" i="37"/>
  <c r="X49" i="37"/>
  <c r="W49" i="37"/>
  <c r="V49" i="37"/>
  <c r="AL48" i="37"/>
  <c r="AK48" i="37"/>
  <c r="AI48" i="37"/>
  <c r="AH48" i="37"/>
  <c r="AG48" i="37"/>
  <c r="AF48" i="37"/>
  <c r="AE48" i="37"/>
  <c r="AD48" i="37"/>
  <c r="AC48" i="37"/>
  <c r="AB48" i="37"/>
  <c r="AA48" i="37"/>
  <c r="Z48" i="37"/>
  <c r="Y48" i="37"/>
  <c r="X48" i="37"/>
  <c r="W48" i="37"/>
  <c r="V48" i="37"/>
  <c r="AL47" i="37"/>
  <c r="AK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AL46" i="37"/>
  <c r="AK46" i="37"/>
  <c r="AI46" i="37"/>
  <c r="AH46" i="37"/>
  <c r="AG46" i="37"/>
  <c r="AF46" i="37"/>
  <c r="AE46" i="37"/>
  <c r="AD46" i="37"/>
  <c r="AC46" i="37"/>
  <c r="AB46" i="37"/>
  <c r="AA46" i="37"/>
  <c r="Z46" i="37"/>
  <c r="Y46" i="37"/>
  <c r="X46" i="37"/>
  <c r="W46" i="37"/>
  <c r="V46" i="37"/>
  <c r="AL45" i="37"/>
  <c r="AK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AL44" i="37"/>
  <c r="AK44" i="37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AL43" i="37"/>
  <c r="AK43" i="37"/>
  <c r="AI43" i="37"/>
  <c r="AH43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AL42" i="37"/>
  <c r="AK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AL41" i="37"/>
  <c r="AK41" i="37"/>
  <c r="AI41" i="37"/>
  <c r="AH41" i="37"/>
  <c r="AG41" i="37"/>
  <c r="AF41" i="37"/>
  <c r="AE41" i="37"/>
  <c r="AD41" i="37"/>
  <c r="AC41" i="37"/>
  <c r="AB41" i="37"/>
  <c r="AA41" i="37"/>
  <c r="Z41" i="37"/>
  <c r="Y41" i="37"/>
  <c r="X41" i="37"/>
  <c r="W41" i="37"/>
  <c r="V41" i="37"/>
  <c r="AL40" i="37"/>
  <c r="AK40" i="37"/>
  <c r="AI40" i="37"/>
  <c r="AH40" i="37"/>
  <c r="AG40" i="37"/>
  <c r="AF40" i="37"/>
  <c r="AE40" i="37"/>
  <c r="AD40" i="37"/>
  <c r="AC40" i="37"/>
  <c r="AB40" i="37"/>
  <c r="AA40" i="37"/>
  <c r="Z40" i="37"/>
  <c r="Y40" i="37"/>
  <c r="X40" i="37"/>
  <c r="W40" i="37"/>
  <c r="V40" i="37"/>
  <c r="AL39" i="37"/>
  <c r="AK39" i="37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AL38" i="37"/>
  <c r="AK38" i="37"/>
  <c r="AI38" i="37"/>
  <c r="AH38" i="37"/>
  <c r="AG38" i="37"/>
  <c r="AF38" i="37"/>
  <c r="AE38" i="37"/>
  <c r="AD38" i="37"/>
  <c r="AC38" i="37"/>
  <c r="AB38" i="37"/>
  <c r="AA38" i="37"/>
  <c r="Z38" i="37"/>
  <c r="Y38" i="37"/>
  <c r="X38" i="37"/>
  <c r="W38" i="37"/>
  <c r="V38" i="37"/>
  <c r="AL37" i="37"/>
  <c r="AK37" i="37"/>
  <c r="AI37" i="37"/>
  <c r="AH37" i="37"/>
  <c r="AG37" i="37"/>
  <c r="AF37" i="37"/>
  <c r="AE37" i="37"/>
  <c r="AD37" i="37"/>
  <c r="AC37" i="37"/>
  <c r="AB37" i="37"/>
  <c r="AA37" i="37"/>
  <c r="Z37" i="37"/>
  <c r="Y37" i="37"/>
  <c r="X37" i="37"/>
  <c r="W37" i="37"/>
  <c r="V37" i="37"/>
  <c r="AL36" i="37"/>
  <c r="AK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AL35" i="37"/>
  <c r="AK35" i="37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AL34" i="37"/>
  <c r="AK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AL33" i="37"/>
  <c r="AK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AL32" i="37"/>
  <c r="AK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AL31" i="37"/>
  <c r="AK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AL30" i="37"/>
  <c r="AK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AL29" i="37"/>
  <c r="AK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AL28" i="37"/>
  <c r="AK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AL27" i="37"/>
  <c r="AK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AL26" i="37"/>
  <c r="AK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AL25" i="37"/>
  <c r="AK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AL24" i="37"/>
  <c r="AK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AL23" i="37"/>
  <c r="AK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AL22" i="37"/>
  <c r="AK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AL21" i="37"/>
  <c r="AK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AL20" i="37"/>
  <c r="AK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AL19" i="37"/>
  <c r="AK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AL18" i="37"/>
  <c r="AK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AL17" i="37"/>
  <c r="AK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AL16" i="37"/>
  <c r="AK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AL15" i="37"/>
  <c r="AK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AL14" i="37"/>
  <c r="AK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AL13" i="37"/>
  <c r="AK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AL12" i="37"/>
  <c r="AK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AL11" i="37"/>
  <c r="AK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AL10" i="37"/>
  <c r="AK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AL9" i="37"/>
  <c r="AK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AL8" i="37"/>
  <c r="AK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AL7" i="37"/>
  <c r="AK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AL6" i="37"/>
  <c r="AK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AL5" i="37"/>
  <c r="AK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AL4" i="37"/>
  <c r="AK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AL3" i="37"/>
  <c r="AK3" i="37"/>
  <c r="AI3" i="37"/>
  <c r="AH3" i="37"/>
  <c r="AG3" i="37"/>
  <c r="AF3" i="37"/>
  <c r="AE3" i="37"/>
  <c r="AD3" i="37"/>
  <c r="AC3" i="37"/>
  <c r="AB3" i="37"/>
  <c r="AA3" i="37"/>
  <c r="Z3" i="37"/>
  <c r="Y3" i="37"/>
  <c r="X3" i="37"/>
  <c r="W3" i="37"/>
  <c r="V3" i="37"/>
  <c r="C39" i="37" l="1"/>
  <c r="C9" i="37"/>
  <c r="C24" i="37"/>
  <c r="C32" i="37"/>
  <c r="C36" i="37"/>
  <c r="C37" i="37"/>
  <c r="C38" i="37"/>
  <c r="C5" i="37"/>
  <c r="C6" i="37"/>
  <c r="C7" i="37"/>
  <c r="C8" i="37"/>
  <c r="C55" i="37"/>
  <c r="C20" i="37"/>
  <c r="C21" i="37"/>
  <c r="C22" i="37"/>
  <c r="C23" i="37"/>
  <c r="C47" i="37"/>
  <c r="C51" i="37"/>
  <c r="C52" i="37"/>
  <c r="C53" i="37"/>
  <c r="C54" i="37"/>
  <c r="C13" i="37"/>
  <c r="C14" i="37"/>
  <c r="C15" i="37"/>
  <c r="C16" i="37"/>
  <c r="C28" i="37"/>
  <c r="C29" i="37"/>
  <c r="C30" i="37"/>
  <c r="C31" i="37"/>
  <c r="C43" i="37"/>
  <c r="C44" i="37"/>
  <c r="C45" i="37"/>
  <c r="C46" i="37"/>
  <c r="C59" i="37"/>
  <c r="B3" i="37"/>
  <c r="C3" i="37"/>
  <c r="C10" i="37"/>
  <c r="C11" i="37"/>
  <c r="C17" i="37"/>
  <c r="B18" i="37"/>
  <c r="C18" i="37"/>
  <c r="C25" i="37"/>
  <c r="C26" i="37"/>
  <c r="C33" i="37"/>
  <c r="B34" i="37"/>
  <c r="C34" i="37"/>
  <c r="C40" i="37"/>
  <c r="B41" i="37"/>
  <c r="C41" i="37"/>
  <c r="C48" i="37"/>
  <c r="B49" i="37"/>
  <c r="C49" i="37"/>
  <c r="C56" i="37"/>
  <c r="B57" i="37"/>
  <c r="C57" i="37"/>
  <c r="C4" i="37"/>
  <c r="C12" i="37"/>
  <c r="C19" i="37"/>
  <c r="C27" i="37"/>
  <c r="C35" i="37"/>
  <c r="C42" i="37"/>
  <c r="C50" i="37"/>
  <c r="C58" i="37"/>
  <c r="B21" i="37"/>
  <c r="B44" i="37"/>
  <c r="B9" i="37"/>
  <c r="B24" i="37"/>
  <c r="B32" i="37"/>
  <c r="B39" i="37"/>
  <c r="B47" i="37"/>
  <c r="B55" i="37"/>
  <c r="B12" i="37"/>
  <c r="B19" i="37"/>
  <c r="B27" i="37"/>
  <c r="B35" i="37"/>
  <c r="B42" i="37"/>
  <c r="B50" i="37"/>
  <c r="B58" i="37"/>
  <c r="B6" i="37"/>
  <c r="B29" i="37"/>
  <c r="B37" i="37"/>
  <c r="B7" i="37"/>
  <c r="B15" i="37"/>
  <c r="B30" i="37"/>
  <c r="B45" i="37"/>
  <c r="B53" i="37"/>
  <c r="B10" i="37"/>
  <c r="B17" i="37"/>
  <c r="B25" i="37"/>
  <c r="B33" i="37"/>
  <c r="B40" i="37"/>
  <c r="B48" i="37"/>
  <c r="B56" i="37"/>
  <c r="B5" i="37"/>
  <c r="B13" i="37"/>
  <c r="B20" i="37"/>
  <c r="B28" i="37"/>
  <c r="B36" i="37"/>
  <c r="B43" i="37"/>
  <c r="B51" i="37"/>
  <c r="B59" i="37"/>
  <c r="B11" i="37"/>
  <c r="B14" i="37"/>
  <c r="B52" i="37"/>
  <c r="B22" i="37"/>
  <c r="B38" i="37"/>
  <c r="B8" i="37"/>
  <c r="B16" i="37"/>
  <c r="B23" i="37"/>
  <c r="B31" i="37"/>
  <c r="B46" i="37"/>
  <c r="B54" i="37"/>
  <c r="D59" i="25"/>
  <c r="AL60" i="36" l="1"/>
  <c r="AK60" i="36"/>
  <c r="AI60" i="36"/>
  <c r="AH60" i="36"/>
  <c r="AG60" i="36"/>
  <c r="AF60" i="36"/>
  <c r="AE60" i="36"/>
  <c r="AD60" i="36"/>
  <c r="AC60" i="36"/>
  <c r="AB60" i="36"/>
  <c r="AA60" i="36"/>
  <c r="Z60" i="36"/>
  <c r="Y60" i="36"/>
  <c r="X60" i="36"/>
  <c r="W60" i="36"/>
  <c r="V60" i="36"/>
  <c r="AL59" i="36"/>
  <c r="AK59" i="36"/>
  <c r="AI59" i="36"/>
  <c r="AH59" i="36"/>
  <c r="AG59" i="36"/>
  <c r="AF59" i="36"/>
  <c r="AE59" i="36"/>
  <c r="AD59" i="36"/>
  <c r="AC59" i="36"/>
  <c r="AB59" i="36"/>
  <c r="AA59" i="36"/>
  <c r="Z59" i="36"/>
  <c r="Y59" i="36"/>
  <c r="X59" i="36"/>
  <c r="W59" i="36"/>
  <c r="V59" i="36"/>
  <c r="AL58" i="36"/>
  <c r="AK58" i="36"/>
  <c r="AI58" i="36"/>
  <c r="AH58" i="36"/>
  <c r="AG58" i="36"/>
  <c r="AF58" i="36"/>
  <c r="AE58" i="36"/>
  <c r="AD58" i="36"/>
  <c r="AC58" i="36"/>
  <c r="AB58" i="36"/>
  <c r="AA58" i="36"/>
  <c r="Z58" i="36"/>
  <c r="Y58" i="36"/>
  <c r="X58" i="36"/>
  <c r="W58" i="36"/>
  <c r="V58" i="36"/>
  <c r="AL57" i="36"/>
  <c r="AK57" i="36"/>
  <c r="AI57" i="36"/>
  <c r="AH57" i="36"/>
  <c r="AG57" i="36"/>
  <c r="AF57" i="36"/>
  <c r="AE57" i="36"/>
  <c r="AD57" i="36"/>
  <c r="AC57" i="36"/>
  <c r="AB57" i="36"/>
  <c r="AA57" i="36"/>
  <c r="Z57" i="36"/>
  <c r="Y57" i="36"/>
  <c r="X57" i="36"/>
  <c r="W57" i="36"/>
  <c r="V57" i="36"/>
  <c r="AL56" i="36"/>
  <c r="AK56" i="36"/>
  <c r="AI56" i="36"/>
  <c r="AH56" i="36"/>
  <c r="AG56" i="36"/>
  <c r="AF56" i="36"/>
  <c r="AE56" i="36"/>
  <c r="AD56" i="36"/>
  <c r="AC56" i="36"/>
  <c r="AB56" i="36"/>
  <c r="AA56" i="36"/>
  <c r="Z56" i="36"/>
  <c r="Y56" i="36"/>
  <c r="X56" i="36"/>
  <c r="W56" i="36"/>
  <c r="V56" i="36"/>
  <c r="AL55" i="36"/>
  <c r="AK55" i="36"/>
  <c r="AI55" i="36"/>
  <c r="AH55" i="36"/>
  <c r="AG55" i="36"/>
  <c r="AF55" i="36"/>
  <c r="AE55" i="36"/>
  <c r="AD55" i="36"/>
  <c r="AC55" i="36"/>
  <c r="AB55" i="36"/>
  <c r="AA55" i="36"/>
  <c r="Z55" i="36"/>
  <c r="Y55" i="36"/>
  <c r="X55" i="36"/>
  <c r="W55" i="36"/>
  <c r="V55" i="36"/>
  <c r="AL54" i="36"/>
  <c r="AK54" i="36"/>
  <c r="AI54" i="36"/>
  <c r="AH54" i="36"/>
  <c r="AG54" i="36"/>
  <c r="AF54" i="36"/>
  <c r="AE54" i="36"/>
  <c r="AD54" i="36"/>
  <c r="AC54" i="36"/>
  <c r="AB54" i="36"/>
  <c r="AA54" i="36"/>
  <c r="Z54" i="36"/>
  <c r="Y54" i="36"/>
  <c r="X54" i="36"/>
  <c r="W54" i="36"/>
  <c r="V54" i="36"/>
  <c r="AL53" i="36"/>
  <c r="AK53" i="36"/>
  <c r="AI53" i="36"/>
  <c r="AH53" i="36"/>
  <c r="AG53" i="36"/>
  <c r="AF53" i="36"/>
  <c r="AE53" i="36"/>
  <c r="AD53" i="36"/>
  <c r="AC53" i="36"/>
  <c r="AB53" i="36"/>
  <c r="AA53" i="36"/>
  <c r="Z53" i="36"/>
  <c r="Y53" i="36"/>
  <c r="X53" i="36"/>
  <c r="W53" i="36"/>
  <c r="V53" i="36"/>
  <c r="AL52" i="36"/>
  <c r="AK52" i="36"/>
  <c r="AI52" i="36"/>
  <c r="AH52" i="36"/>
  <c r="AG52" i="36"/>
  <c r="AF52" i="36"/>
  <c r="AE52" i="36"/>
  <c r="AD52" i="36"/>
  <c r="AC52" i="36"/>
  <c r="AB52" i="36"/>
  <c r="AA52" i="36"/>
  <c r="Z52" i="36"/>
  <c r="Y52" i="36"/>
  <c r="X52" i="36"/>
  <c r="W52" i="36"/>
  <c r="V52" i="36"/>
  <c r="AL51" i="36"/>
  <c r="AK51" i="36"/>
  <c r="AI51" i="36"/>
  <c r="AH51" i="36"/>
  <c r="AG51" i="36"/>
  <c r="AF51" i="36"/>
  <c r="AE51" i="36"/>
  <c r="AD51" i="36"/>
  <c r="AC51" i="36"/>
  <c r="AB51" i="36"/>
  <c r="AA51" i="36"/>
  <c r="Z51" i="36"/>
  <c r="Y51" i="36"/>
  <c r="X51" i="36"/>
  <c r="W51" i="36"/>
  <c r="V51" i="36"/>
  <c r="AL50" i="36"/>
  <c r="AK50" i="36"/>
  <c r="AI50" i="36"/>
  <c r="AH50" i="36"/>
  <c r="AG50" i="36"/>
  <c r="AF50" i="36"/>
  <c r="AE50" i="36"/>
  <c r="AD50" i="36"/>
  <c r="AC50" i="36"/>
  <c r="AB50" i="36"/>
  <c r="AA50" i="36"/>
  <c r="Z50" i="36"/>
  <c r="Y50" i="36"/>
  <c r="X50" i="36"/>
  <c r="W50" i="36"/>
  <c r="V50" i="36"/>
  <c r="AL49" i="36"/>
  <c r="AK49" i="36"/>
  <c r="AI49" i="36"/>
  <c r="AH49" i="36"/>
  <c r="AG49" i="36"/>
  <c r="AF49" i="36"/>
  <c r="AE49" i="36"/>
  <c r="AD49" i="36"/>
  <c r="AC49" i="36"/>
  <c r="AB49" i="36"/>
  <c r="AA49" i="36"/>
  <c r="Z49" i="36"/>
  <c r="Y49" i="36"/>
  <c r="X49" i="36"/>
  <c r="W49" i="36"/>
  <c r="V49" i="36"/>
  <c r="AL48" i="36"/>
  <c r="AK48" i="36"/>
  <c r="AI48" i="36"/>
  <c r="AH48" i="36"/>
  <c r="AG48" i="36"/>
  <c r="AF48" i="36"/>
  <c r="AE48" i="36"/>
  <c r="AD48" i="36"/>
  <c r="AC48" i="36"/>
  <c r="AB48" i="36"/>
  <c r="AA48" i="36"/>
  <c r="Z48" i="36"/>
  <c r="Y48" i="36"/>
  <c r="X48" i="36"/>
  <c r="W48" i="36"/>
  <c r="V48" i="36"/>
  <c r="AL47" i="36"/>
  <c r="AK47" i="36"/>
  <c r="AI47" i="36"/>
  <c r="AH47" i="36"/>
  <c r="AG47" i="36"/>
  <c r="AF47" i="36"/>
  <c r="AE47" i="36"/>
  <c r="AD47" i="36"/>
  <c r="AC47" i="36"/>
  <c r="AB47" i="36"/>
  <c r="AA47" i="36"/>
  <c r="Z47" i="36"/>
  <c r="Y47" i="36"/>
  <c r="X47" i="36"/>
  <c r="W47" i="36"/>
  <c r="V47" i="36"/>
  <c r="AL46" i="36"/>
  <c r="AK46" i="36"/>
  <c r="AI46" i="36"/>
  <c r="AH46" i="36"/>
  <c r="AG46" i="36"/>
  <c r="AF46" i="36"/>
  <c r="AE46" i="36"/>
  <c r="AD46" i="36"/>
  <c r="AC46" i="36"/>
  <c r="AB46" i="36"/>
  <c r="AA46" i="36"/>
  <c r="Z46" i="36"/>
  <c r="Y46" i="36"/>
  <c r="X46" i="36"/>
  <c r="W46" i="36"/>
  <c r="V46" i="36"/>
  <c r="AL45" i="36"/>
  <c r="AK45" i="36"/>
  <c r="AI45" i="36"/>
  <c r="AH45" i="36"/>
  <c r="AG45" i="36"/>
  <c r="AF45" i="36"/>
  <c r="AE45" i="36"/>
  <c r="AD45" i="36"/>
  <c r="AC45" i="36"/>
  <c r="AB45" i="36"/>
  <c r="AA45" i="36"/>
  <c r="Z45" i="36"/>
  <c r="Y45" i="36"/>
  <c r="X45" i="36"/>
  <c r="W45" i="36"/>
  <c r="V45" i="36"/>
  <c r="AL44" i="36"/>
  <c r="AK44" i="36"/>
  <c r="AI44" i="36"/>
  <c r="AH44" i="36"/>
  <c r="AG44" i="36"/>
  <c r="AF44" i="36"/>
  <c r="AE44" i="36"/>
  <c r="AD44" i="36"/>
  <c r="AC44" i="36"/>
  <c r="AB44" i="36"/>
  <c r="AA44" i="36"/>
  <c r="Z44" i="36"/>
  <c r="Y44" i="36"/>
  <c r="X44" i="36"/>
  <c r="W44" i="36"/>
  <c r="V44" i="36"/>
  <c r="AL43" i="36"/>
  <c r="AK43" i="36"/>
  <c r="AI43" i="36"/>
  <c r="AH43" i="36"/>
  <c r="AG43" i="36"/>
  <c r="AF43" i="36"/>
  <c r="AE43" i="36"/>
  <c r="AD43" i="36"/>
  <c r="AC43" i="36"/>
  <c r="AB43" i="36"/>
  <c r="AA43" i="36"/>
  <c r="Z43" i="36"/>
  <c r="Y43" i="36"/>
  <c r="X43" i="36"/>
  <c r="W43" i="36"/>
  <c r="V43" i="36"/>
  <c r="AL42" i="36"/>
  <c r="AK42" i="36"/>
  <c r="AI42" i="36"/>
  <c r="AH42" i="36"/>
  <c r="AG42" i="36"/>
  <c r="AF42" i="36"/>
  <c r="AE42" i="36"/>
  <c r="AD42" i="36"/>
  <c r="AC42" i="36"/>
  <c r="AB42" i="36"/>
  <c r="AA42" i="36"/>
  <c r="Z42" i="36"/>
  <c r="Y42" i="36"/>
  <c r="X42" i="36"/>
  <c r="W42" i="36"/>
  <c r="V42" i="36"/>
  <c r="AL41" i="36"/>
  <c r="AK41" i="36"/>
  <c r="AI41" i="36"/>
  <c r="AH41" i="36"/>
  <c r="AG41" i="36"/>
  <c r="AF41" i="36"/>
  <c r="AE41" i="36"/>
  <c r="AD41" i="36"/>
  <c r="AC41" i="36"/>
  <c r="AB41" i="36"/>
  <c r="AA41" i="36"/>
  <c r="Z41" i="36"/>
  <c r="Y41" i="36"/>
  <c r="X41" i="36"/>
  <c r="W41" i="36"/>
  <c r="V41" i="36"/>
  <c r="AL40" i="36"/>
  <c r="AK40" i="36"/>
  <c r="AI40" i="36"/>
  <c r="AH40" i="36"/>
  <c r="AG40" i="36"/>
  <c r="AF40" i="36"/>
  <c r="AE40" i="36"/>
  <c r="AD40" i="36"/>
  <c r="AC40" i="36"/>
  <c r="AB40" i="36"/>
  <c r="AA40" i="36"/>
  <c r="Z40" i="36"/>
  <c r="Y40" i="36"/>
  <c r="X40" i="36"/>
  <c r="W40" i="36"/>
  <c r="V40" i="36"/>
  <c r="AL39" i="36"/>
  <c r="AK39" i="36"/>
  <c r="AI39" i="36"/>
  <c r="AH39" i="36"/>
  <c r="AG39" i="36"/>
  <c r="AF39" i="36"/>
  <c r="AE39" i="36"/>
  <c r="AD39" i="36"/>
  <c r="AC39" i="36"/>
  <c r="AB39" i="36"/>
  <c r="AA39" i="36"/>
  <c r="Z39" i="36"/>
  <c r="Y39" i="36"/>
  <c r="X39" i="36"/>
  <c r="W39" i="36"/>
  <c r="V39" i="36"/>
  <c r="AL38" i="36"/>
  <c r="AK38" i="36"/>
  <c r="AI38" i="36"/>
  <c r="AH38" i="36"/>
  <c r="AG38" i="36"/>
  <c r="AF38" i="36"/>
  <c r="AE38" i="36"/>
  <c r="AD38" i="36"/>
  <c r="AC38" i="36"/>
  <c r="AB38" i="36"/>
  <c r="AA38" i="36"/>
  <c r="Z38" i="36"/>
  <c r="Y38" i="36"/>
  <c r="X38" i="36"/>
  <c r="W38" i="36"/>
  <c r="V38" i="36"/>
  <c r="AL37" i="36"/>
  <c r="AK37" i="36"/>
  <c r="AI37" i="36"/>
  <c r="AH37" i="36"/>
  <c r="AG37" i="36"/>
  <c r="AF37" i="36"/>
  <c r="AE37" i="36"/>
  <c r="AD37" i="36"/>
  <c r="AC37" i="36"/>
  <c r="AB37" i="36"/>
  <c r="AA37" i="36"/>
  <c r="Z37" i="36"/>
  <c r="Y37" i="36"/>
  <c r="X37" i="36"/>
  <c r="W37" i="36"/>
  <c r="V37" i="36"/>
  <c r="AL36" i="36"/>
  <c r="AK36" i="36"/>
  <c r="AI36" i="36"/>
  <c r="AH36" i="36"/>
  <c r="AG36" i="36"/>
  <c r="AF36" i="36"/>
  <c r="AE36" i="36"/>
  <c r="AD36" i="36"/>
  <c r="AC36" i="36"/>
  <c r="AB36" i="36"/>
  <c r="AA36" i="36"/>
  <c r="Z36" i="36"/>
  <c r="Y36" i="36"/>
  <c r="X36" i="36"/>
  <c r="W36" i="36"/>
  <c r="V36" i="36"/>
  <c r="AL35" i="36"/>
  <c r="AK35" i="36"/>
  <c r="AI35" i="36"/>
  <c r="AH35" i="36"/>
  <c r="AG35" i="36"/>
  <c r="AF35" i="36"/>
  <c r="AE35" i="36"/>
  <c r="AD35" i="36"/>
  <c r="AC35" i="36"/>
  <c r="AB35" i="36"/>
  <c r="AA35" i="36"/>
  <c r="Z35" i="36"/>
  <c r="Y35" i="36"/>
  <c r="X35" i="36"/>
  <c r="W35" i="36"/>
  <c r="V35" i="36"/>
  <c r="AL34" i="36"/>
  <c r="AK34" i="36"/>
  <c r="AI34" i="36"/>
  <c r="AH34" i="36"/>
  <c r="AG34" i="36"/>
  <c r="AF34" i="36"/>
  <c r="AE34" i="36"/>
  <c r="AD34" i="36"/>
  <c r="AC34" i="36"/>
  <c r="AB34" i="36"/>
  <c r="AA34" i="36"/>
  <c r="Z34" i="36"/>
  <c r="Y34" i="36"/>
  <c r="X34" i="36"/>
  <c r="W34" i="36"/>
  <c r="V34" i="36"/>
  <c r="AL33" i="36"/>
  <c r="AK33" i="36"/>
  <c r="AI33" i="36"/>
  <c r="AH33" i="36"/>
  <c r="AG33" i="36"/>
  <c r="AF33" i="36"/>
  <c r="AE33" i="36"/>
  <c r="AD33" i="36"/>
  <c r="AC33" i="36"/>
  <c r="AB33" i="36"/>
  <c r="AA33" i="36"/>
  <c r="Z33" i="36"/>
  <c r="Y33" i="36"/>
  <c r="X33" i="36"/>
  <c r="W33" i="36"/>
  <c r="V33" i="36"/>
  <c r="AL32" i="36"/>
  <c r="AK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AL31" i="36"/>
  <c r="AK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AL30" i="36"/>
  <c r="AK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AL29" i="36"/>
  <c r="AK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AL28" i="36"/>
  <c r="AK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AL27" i="36"/>
  <c r="AK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AL26" i="36"/>
  <c r="AK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AL25" i="36"/>
  <c r="AK25" i="36"/>
  <c r="AI25" i="36"/>
  <c r="AH25" i="36"/>
  <c r="AG25" i="36"/>
  <c r="AF25" i="36"/>
  <c r="AE25" i="36"/>
  <c r="AD25" i="36"/>
  <c r="AC25" i="36"/>
  <c r="AB25" i="36"/>
  <c r="AA25" i="36"/>
  <c r="Z25" i="36"/>
  <c r="Y25" i="36"/>
  <c r="X25" i="36"/>
  <c r="W25" i="36"/>
  <c r="V25" i="36"/>
  <c r="AL24" i="36"/>
  <c r="AK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AL23" i="36"/>
  <c r="AK23" i="36"/>
  <c r="AI23" i="36"/>
  <c r="AH23" i="36"/>
  <c r="AG23" i="36"/>
  <c r="AF23" i="36"/>
  <c r="AE23" i="36"/>
  <c r="AD23" i="36"/>
  <c r="AC23" i="36"/>
  <c r="AB23" i="36"/>
  <c r="AA23" i="36"/>
  <c r="Z23" i="36"/>
  <c r="Y23" i="36"/>
  <c r="X23" i="36"/>
  <c r="W23" i="36"/>
  <c r="V23" i="36"/>
  <c r="AL22" i="36"/>
  <c r="AK22" i="36"/>
  <c r="AI22" i="36"/>
  <c r="AH22" i="36"/>
  <c r="AG22" i="36"/>
  <c r="AF22" i="36"/>
  <c r="AE22" i="36"/>
  <c r="AD22" i="36"/>
  <c r="AC22" i="36"/>
  <c r="AB22" i="36"/>
  <c r="AA22" i="36"/>
  <c r="Z22" i="36"/>
  <c r="Y22" i="36"/>
  <c r="X22" i="36"/>
  <c r="W22" i="36"/>
  <c r="V22" i="36"/>
  <c r="AL21" i="36"/>
  <c r="AK21" i="36"/>
  <c r="AI21" i="36"/>
  <c r="AH21" i="36"/>
  <c r="AG21" i="36"/>
  <c r="AF21" i="36"/>
  <c r="AE21" i="36"/>
  <c r="AD21" i="36"/>
  <c r="AC21" i="36"/>
  <c r="AB21" i="36"/>
  <c r="AA21" i="36"/>
  <c r="Z21" i="36"/>
  <c r="Y21" i="36"/>
  <c r="X21" i="36"/>
  <c r="W21" i="36"/>
  <c r="V21" i="36"/>
  <c r="AL20" i="36"/>
  <c r="AK20" i="36"/>
  <c r="AI20" i="36"/>
  <c r="AH20" i="36"/>
  <c r="AG20" i="36"/>
  <c r="AF20" i="36"/>
  <c r="AE20" i="36"/>
  <c r="AD20" i="36"/>
  <c r="AC20" i="36"/>
  <c r="AB20" i="36"/>
  <c r="AA20" i="36"/>
  <c r="Z20" i="36"/>
  <c r="Y20" i="36"/>
  <c r="X20" i="36"/>
  <c r="W20" i="36"/>
  <c r="V20" i="36"/>
  <c r="AL19" i="36"/>
  <c r="AK19" i="36"/>
  <c r="AI19" i="36"/>
  <c r="AH19" i="36"/>
  <c r="AG19" i="36"/>
  <c r="AF19" i="36"/>
  <c r="AE19" i="36"/>
  <c r="AD19" i="36"/>
  <c r="AC19" i="36"/>
  <c r="AB19" i="36"/>
  <c r="AA19" i="36"/>
  <c r="Z19" i="36"/>
  <c r="Y19" i="36"/>
  <c r="X19" i="36"/>
  <c r="W19" i="36"/>
  <c r="V19" i="36"/>
  <c r="AL18" i="36"/>
  <c r="AK18" i="36"/>
  <c r="AI18" i="36"/>
  <c r="AH18" i="36"/>
  <c r="AG18" i="36"/>
  <c r="AF18" i="36"/>
  <c r="AE18" i="36"/>
  <c r="AD18" i="36"/>
  <c r="AC18" i="36"/>
  <c r="AB18" i="36"/>
  <c r="AA18" i="36"/>
  <c r="Z18" i="36"/>
  <c r="Y18" i="36"/>
  <c r="X18" i="36"/>
  <c r="W18" i="36"/>
  <c r="V18" i="36"/>
  <c r="AL17" i="36"/>
  <c r="AK17" i="36"/>
  <c r="AI17" i="36"/>
  <c r="AH17" i="36"/>
  <c r="AG17" i="36"/>
  <c r="AF17" i="36"/>
  <c r="AE17" i="36"/>
  <c r="AD17" i="36"/>
  <c r="AC17" i="36"/>
  <c r="AB17" i="36"/>
  <c r="AA17" i="36"/>
  <c r="Z17" i="36"/>
  <c r="Y17" i="36"/>
  <c r="X17" i="36"/>
  <c r="W17" i="36"/>
  <c r="V17" i="36"/>
  <c r="AL16" i="36"/>
  <c r="AK16" i="36"/>
  <c r="AI16" i="36"/>
  <c r="AH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AL15" i="36"/>
  <c r="AK15" i="36"/>
  <c r="AI15" i="36"/>
  <c r="AH15" i="36"/>
  <c r="AG15" i="36"/>
  <c r="AF15" i="36"/>
  <c r="AE15" i="36"/>
  <c r="AD15" i="36"/>
  <c r="AC15" i="36"/>
  <c r="AB15" i="36"/>
  <c r="AA15" i="36"/>
  <c r="Z15" i="36"/>
  <c r="Y15" i="36"/>
  <c r="X15" i="36"/>
  <c r="W15" i="36"/>
  <c r="V15" i="36"/>
  <c r="AL14" i="36"/>
  <c r="AK14" i="36"/>
  <c r="AI14" i="36"/>
  <c r="AH14" i="36"/>
  <c r="AG14" i="36"/>
  <c r="AF14" i="36"/>
  <c r="AE14" i="36"/>
  <c r="AD14" i="36"/>
  <c r="AC14" i="36"/>
  <c r="AB14" i="36"/>
  <c r="AA14" i="36"/>
  <c r="Z14" i="36"/>
  <c r="Y14" i="36"/>
  <c r="X14" i="36"/>
  <c r="W14" i="36"/>
  <c r="V14" i="36"/>
  <c r="AL13" i="36"/>
  <c r="AK13" i="36"/>
  <c r="AI13" i="36"/>
  <c r="AH13" i="36"/>
  <c r="AG13" i="36"/>
  <c r="AF13" i="36"/>
  <c r="AE13" i="36"/>
  <c r="AD13" i="36"/>
  <c r="AC13" i="36"/>
  <c r="AB13" i="36"/>
  <c r="AA13" i="36"/>
  <c r="Z13" i="36"/>
  <c r="Y13" i="36"/>
  <c r="X13" i="36"/>
  <c r="W13" i="36"/>
  <c r="V13" i="36"/>
  <c r="AL12" i="36"/>
  <c r="AK12" i="36"/>
  <c r="AI12" i="36"/>
  <c r="AH12" i="36"/>
  <c r="AG12" i="36"/>
  <c r="AF12" i="36"/>
  <c r="AE12" i="36"/>
  <c r="AD12" i="36"/>
  <c r="AC12" i="36"/>
  <c r="AB12" i="36"/>
  <c r="AA12" i="36"/>
  <c r="Z12" i="36"/>
  <c r="Y12" i="36"/>
  <c r="X12" i="36"/>
  <c r="W12" i="36"/>
  <c r="V12" i="36"/>
  <c r="AL11" i="36"/>
  <c r="AK11" i="36"/>
  <c r="AI11" i="36"/>
  <c r="AH11" i="36"/>
  <c r="AG11" i="36"/>
  <c r="AF11" i="36"/>
  <c r="AE11" i="36"/>
  <c r="AD11" i="36"/>
  <c r="AC11" i="36"/>
  <c r="AB11" i="36"/>
  <c r="AA11" i="36"/>
  <c r="Z11" i="36"/>
  <c r="Y11" i="36"/>
  <c r="X11" i="36"/>
  <c r="W11" i="36"/>
  <c r="V11" i="36"/>
  <c r="AL10" i="36"/>
  <c r="AK10" i="36"/>
  <c r="AI10" i="36"/>
  <c r="AH10" i="36"/>
  <c r="AG10" i="36"/>
  <c r="AF10" i="36"/>
  <c r="AE10" i="36"/>
  <c r="AD10" i="36"/>
  <c r="AC10" i="36"/>
  <c r="AB10" i="36"/>
  <c r="AA10" i="36"/>
  <c r="Z10" i="36"/>
  <c r="Y10" i="36"/>
  <c r="X10" i="36"/>
  <c r="W10" i="36"/>
  <c r="V10" i="36"/>
  <c r="AL9" i="36"/>
  <c r="AK9" i="36"/>
  <c r="AI9" i="36"/>
  <c r="AH9" i="36"/>
  <c r="AG9" i="36"/>
  <c r="AF9" i="36"/>
  <c r="AE9" i="36"/>
  <c r="AD9" i="36"/>
  <c r="AC9" i="36"/>
  <c r="AB9" i="36"/>
  <c r="AA9" i="36"/>
  <c r="Z9" i="36"/>
  <c r="Y9" i="36"/>
  <c r="X9" i="36"/>
  <c r="W9" i="36"/>
  <c r="V9" i="36"/>
  <c r="AL8" i="36"/>
  <c r="AK8" i="36"/>
  <c r="AI8" i="36"/>
  <c r="AH8" i="36"/>
  <c r="AG8" i="36"/>
  <c r="AF8" i="36"/>
  <c r="AE8" i="36"/>
  <c r="AD8" i="36"/>
  <c r="AC8" i="36"/>
  <c r="AB8" i="36"/>
  <c r="AA8" i="36"/>
  <c r="Z8" i="36"/>
  <c r="Y8" i="36"/>
  <c r="X8" i="36"/>
  <c r="W8" i="36"/>
  <c r="V8" i="36"/>
  <c r="AL7" i="36"/>
  <c r="AK7" i="36"/>
  <c r="AI7" i="36"/>
  <c r="AH7" i="36"/>
  <c r="AG7" i="36"/>
  <c r="AF7" i="36"/>
  <c r="AE7" i="36"/>
  <c r="AD7" i="36"/>
  <c r="AC7" i="36"/>
  <c r="AB7" i="36"/>
  <c r="AA7" i="36"/>
  <c r="Z7" i="36"/>
  <c r="Y7" i="36"/>
  <c r="X7" i="36"/>
  <c r="W7" i="36"/>
  <c r="V7" i="36"/>
  <c r="AL6" i="36"/>
  <c r="AK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AL5" i="36"/>
  <c r="AK5" i="36"/>
  <c r="AI5" i="36"/>
  <c r="AH5" i="36"/>
  <c r="AG5" i="36"/>
  <c r="AF5" i="36"/>
  <c r="AE5" i="36"/>
  <c r="AD5" i="36"/>
  <c r="AC5" i="36"/>
  <c r="AB5" i="36"/>
  <c r="AA5" i="36"/>
  <c r="Z5" i="36"/>
  <c r="Y5" i="36"/>
  <c r="X5" i="36"/>
  <c r="W5" i="36"/>
  <c r="V5" i="36"/>
  <c r="AL4" i="36"/>
  <c r="AK4" i="36"/>
  <c r="AI4" i="36"/>
  <c r="AH4" i="36"/>
  <c r="AG4" i="36"/>
  <c r="AF4" i="36"/>
  <c r="AE4" i="36"/>
  <c r="AD4" i="36"/>
  <c r="AC4" i="36"/>
  <c r="AB4" i="36"/>
  <c r="AA4" i="36"/>
  <c r="Z4" i="36"/>
  <c r="Y4" i="36"/>
  <c r="X4" i="36"/>
  <c r="W4" i="36"/>
  <c r="V4" i="36"/>
  <c r="AL3" i="36"/>
  <c r="AK3" i="36"/>
  <c r="AI3" i="36"/>
  <c r="AH3" i="36"/>
  <c r="AG3" i="36"/>
  <c r="AF3" i="36"/>
  <c r="AE3" i="36"/>
  <c r="AD3" i="36"/>
  <c r="AC3" i="36"/>
  <c r="AB3" i="36"/>
  <c r="AA3" i="36"/>
  <c r="Z3" i="36"/>
  <c r="Y3" i="36"/>
  <c r="X3" i="36"/>
  <c r="W3" i="36"/>
  <c r="V3" i="36"/>
  <c r="C59" i="36" l="1"/>
  <c r="C60" i="36"/>
  <c r="C10" i="36"/>
  <c r="C14" i="36"/>
  <c r="C15" i="36"/>
  <c r="C16" i="36"/>
  <c r="C18" i="36"/>
  <c r="C19" i="36"/>
  <c r="C20" i="36"/>
  <c r="C32" i="36"/>
  <c r="C37" i="36"/>
  <c r="C38" i="36"/>
  <c r="C40" i="36"/>
  <c r="C41" i="36"/>
  <c r="C43" i="36"/>
  <c r="C44" i="36"/>
  <c r="C46" i="36"/>
  <c r="C47" i="36"/>
  <c r="C48" i="36"/>
  <c r="C49" i="36"/>
  <c r="C50" i="36"/>
  <c r="C52" i="36"/>
  <c r="C53" i="36"/>
  <c r="C56" i="36"/>
  <c r="C26" i="36"/>
  <c r="C12" i="36"/>
  <c r="C24" i="36"/>
  <c r="C27" i="36"/>
  <c r="C29" i="36"/>
  <c r="C58" i="36"/>
  <c r="C3" i="36"/>
  <c r="C4" i="36"/>
  <c r="C5" i="36"/>
  <c r="C7" i="36"/>
  <c r="C39" i="36"/>
  <c r="C8" i="36"/>
  <c r="C11" i="36"/>
  <c r="C13" i="36"/>
  <c r="C42" i="36"/>
  <c r="C45" i="36"/>
  <c r="C22" i="36"/>
  <c r="C23" i="36"/>
  <c r="C54" i="36"/>
  <c r="C30" i="36"/>
  <c r="C31" i="36"/>
  <c r="C28" i="36"/>
  <c r="C34" i="36"/>
  <c r="C35" i="36"/>
  <c r="C9" i="36"/>
  <c r="C25" i="36"/>
  <c r="C55" i="36"/>
  <c r="B37" i="36"/>
  <c r="C17" i="36"/>
  <c r="C33" i="36"/>
  <c r="C6" i="36"/>
  <c r="C57" i="36"/>
  <c r="B6" i="36"/>
  <c r="B22" i="36"/>
  <c r="B52" i="36"/>
  <c r="C21" i="36"/>
  <c r="C36" i="36"/>
  <c r="C51" i="36"/>
  <c r="B60" i="36"/>
  <c r="B8" i="36"/>
  <c r="B24" i="36"/>
  <c r="B39" i="36"/>
  <c r="B54" i="36"/>
  <c r="B34" i="36"/>
  <c r="B48" i="36"/>
  <c r="B12" i="36"/>
  <c r="B28" i="36"/>
  <c r="B42" i="36"/>
  <c r="B58" i="36"/>
  <c r="B16" i="36"/>
  <c r="B32" i="36"/>
  <c r="B20" i="36"/>
  <c r="B50" i="36"/>
  <c r="B46" i="36"/>
  <c r="B10" i="36"/>
  <c r="B26" i="36"/>
  <c r="B40" i="36"/>
  <c r="B14" i="36"/>
  <c r="B30" i="36"/>
  <c r="B44" i="36"/>
  <c r="B3" i="36"/>
  <c r="B5" i="36"/>
  <c r="B7" i="36"/>
  <c r="B9" i="36"/>
  <c r="B11" i="36"/>
  <c r="B13" i="36"/>
  <c r="B15" i="36"/>
  <c r="B19" i="36"/>
  <c r="B21" i="36"/>
  <c r="B23" i="36"/>
  <c r="B25" i="36"/>
  <c r="B27" i="36"/>
  <c r="B29" i="36"/>
  <c r="B31" i="36"/>
  <c r="B33" i="36"/>
  <c r="B35" i="36"/>
  <c r="B36" i="36"/>
  <c r="B38" i="36"/>
  <c r="B41" i="36"/>
  <c r="B43" i="36"/>
  <c r="B45" i="36"/>
  <c r="B47" i="36"/>
  <c r="B49" i="36"/>
  <c r="B51" i="36"/>
  <c r="B53" i="36"/>
  <c r="B55" i="36"/>
  <c r="B57" i="36"/>
  <c r="B59" i="36"/>
  <c r="B56" i="36"/>
  <c r="D62" i="25"/>
  <c r="AJ61" i="35" l="1"/>
  <c r="AI61" i="35"/>
  <c r="AG61" i="35"/>
  <c r="AF61" i="35"/>
  <c r="AE61" i="35"/>
  <c r="AD61" i="35"/>
  <c r="AC61" i="35"/>
  <c r="AB61" i="35"/>
  <c r="AA61" i="35"/>
  <c r="Z61" i="35"/>
  <c r="Y61" i="35"/>
  <c r="X61" i="35"/>
  <c r="W61" i="35"/>
  <c r="V61" i="35"/>
  <c r="U61" i="35"/>
  <c r="AJ60" i="35"/>
  <c r="AI60" i="35"/>
  <c r="AG60" i="35"/>
  <c r="AF60" i="35"/>
  <c r="AE60" i="35"/>
  <c r="AD60" i="35"/>
  <c r="AC60" i="35"/>
  <c r="AB60" i="35"/>
  <c r="AA60" i="35"/>
  <c r="Z60" i="35"/>
  <c r="Y60" i="35"/>
  <c r="X60" i="35"/>
  <c r="W60" i="35"/>
  <c r="V60" i="35"/>
  <c r="U60" i="35"/>
  <c r="AJ59" i="35"/>
  <c r="AI59" i="35"/>
  <c r="AG59" i="35"/>
  <c r="AF59" i="35"/>
  <c r="AE59" i="35"/>
  <c r="AD59" i="35"/>
  <c r="AC59" i="35"/>
  <c r="AB59" i="35"/>
  <c r="AA59" i="35"/>
  <c r="Z59" i="35"/>
  <c r="Y59" i="35"/>
  <c r="X59" i="35"/>
  <c r="W59" i="35"/>
  <c r="V59" i="35"/>
  <c r="U59" i="35"/>
  <c r="AJ58" i="35"/>
  <c r="AI58" i="35"/>
  <c r="AG58" i="35"/>
  <c r="AF58" i="35"/>
  <c r="AE58" i="35"/>
  <c r="AD58" i="35"/>
  <c r="AC58" i="35"/>
  <c r="AB58" i="35"/>
  <c r="AA58" i="35"/>
  <c r="Z58" i="35"/>
  <c r="Y58" i="35"/>
  <c r="X58" i="35"/>
  <c r="W58" i="35"/>
  <c r="V58" i="35"/>
  <c r="U58" i="35"/>
  <c r="AJ57" i="35"/>
  <c r="AI57" i="35"/>
  <c r="AG57" i="35"/>
  <c r="AF57" i="35"/>
  <c r="AE57" i="35"/>
  <c r="AD57" i="35"/>
  <c r="AC57" i="35"/>
  <c r="AB57" i="35"/>
  <c r="AA57" i="35"/>
  <c r="Z57" i="35"/>
  <c r="Y57" i="35"/>
  <c r="X57" i="35"/>
  <c r="W57" i="35"/>
  <c r="V57" i="35"/>
  <c r="U57" i="35"/>
  <c r="AJ56" i="35"/>
  <c r="AI56" i="35"/>
  <c r="AG56" i="35"/>
  <c r="AF56" i="35"/>
  <c r="AE56" i="35"/>
  <c r="AD56" i="35"/>
  <c r="AC56" i="35"/>
  <c r="AB56" i="35"/>
  <c r="AA56" i="35"/>
  <c r="Z56" i="35"/>
  <c r="Y56" i="35"/>
  <c r="X56" i="35"/>
  <c r="W56" i="35"/>
  <c r="V56" i="35"/>
  <c r="U56" i="35"/>
  <c r="AJ55" i="35"/>
  <c r="AI55" i="35"/>
  <c r="AG55" i="35"/>
  <c r="AF55" i="35"/>
  <c r="AE55" i="35"/>
  <c r="AD55" i="35"/>
  <c r="AC55" i="35"/>
  <c r="AB55" i="35"/>
  <c r="AA55" i="35"/>
  <c r="Z55" i="35"/>
  <c r="Y55" i="35"/>
  <c r="X55" i="35"/>
  <c r="W55" i="35"/>
  <c r="V55" i="35"/>
  <c r="U55" i="35"/>
  <c r="AJ54" i="35"/>
  <c r="AI54" i="35"/>
  <c r="AG54" i="35"/>
  <c r="AF54" i="35"/>
  <c r="AE54" i="35"/>
  <c r="AD54" i="35"/>
  <c r="AC54" i="35"/>
  <c r="AB54" i="35"/>
  <c r="AA54" i="35"/>
  <c r="Z54" i="35"/>
  <c r="Y54" i="35"/>
  <c r="X54" i="35"/>
  <c r="W54" i="35"/>
  <c r="V54" i="35"/>
  <c r="U54" i="35"/>
  <c r="AJ53" i="35"/>
  <c r="AI53" i="35"/>
  <c r="AG53" i="35"/>
  <c r="AF53" i="35"/>
  <c r="AE53" i="35"/>
  <c r="AD53" i="35"/>
  <c r="AC53" i="35"/>
  <c r="AB53" i="35"/>
  <c r="AA53" i="35"/>
  <c r="Z53" i="35"/>
  <c r="Y53" i="35"/>
  <c r="X53" i="35"/>
  <c r="W53" i="35"/>
  <c r="V53" i="35"/>
  <c r="U53" i="35"/>
  <c r="AJ52" i="35"/>
  <c r="AI52" i="35"/>
  <c r="AG52" i="35"/>
  <c r="AF52" i="35"/>
  <c r="AE52" i="35"/>
  <c r="AD52" i="35"/>
  <c r="AC52" i="35"/>
  <c r="AB52" i="35"/>
  <c r="AA52" i="35"/>
  <c r="Z52" i="35"/>
  <c r="Y52" i="35"/>
  <c r="X52" i="35"/>
  <c r="W52" i="35"/>
  <c r="V52" i="35"/>
  <c r="U52" i="35"/>
  <c r="AJ51" i="35"/>
  <c r="AI51" i="35"/>
  <c r="AG51" i="35"/>
  <c r="AF51" i="35"/>
  <c r="AE51" i="35"/>
  <c r="AD51" i="35"/>
  <c r="AC51" i="35"/>
  <c r="AB51" i="35"/>
  <c r="AA51" i="35"/>
  <c r="Z51" i="35"/>
  <c r="Y51" i="35"/>
  <c r="X51" i="35"/>
  <c r="W51" i="35"/>
  <c r="V51" i="35"/>
  <c r="U51" i="35"/>
  <c r="AJ50" i="35"/>
  <c r="AI50" i="35"/>
  <c r="AG50" i="35"/>
  <c r="AF50" i="35"/>
  <c r="AE50" i="35"/>
  <c r="AD50" i="35"/>
  <c r="AC50" i="35"/>
  <c r="AB50" i="35"/>
  <c r="AA50" i="35"/>
  <c r="Z50" i="35"/>
  <c r="Y50" i="35"/>
  <c r="X50" i="35"/>
  <c r="W50" i="35"/>
  <c r="V50" i="35"/>
  <c r="U50" i="35"/>
  <c r="AJ49" i="35"/>
  <c r="AI49" i="35"/>
  <c r="AG49" i="35"/>
  <c r="AF49" i="35"/>
  <c r="AE49" i="35"/>
  <c r="AD49" i="35"/>
  <c r="AC49" i="35"/>
  <c r="AB49" i="35"/>
  <c r="AA49" i="35"/>
  <c r="Z49" i="35"/>
  <c r="Y49" i="35"/>
  <c r="X49" i="35"/>
  <c r="W49" i="35"/>
  <c r="V49" i="35"/>
  <c r="U49" i="35"/>
  <c r="AJ48" i="35"/>
  <c r="AI48" i="35"/>
  <c r="AG48" i="35"/>
  <c r="AF48" i="35"/>
  <c r="AE48" i="35"/>
  <c r="AD48" i="35"/>
  <c r="AC48" i="35"/>
  <c r="AB48" i="35"/>
  <c r="AA48" i="35"/>
  <c r="Z48" i="35"/>
  <c r="Y48" i="35"/>
  <c r="X48" i="35"/>
  <c r="W48" i="35"/>
  <c r="V48" i="35"/>
  <c r="U48" i="35"/>
  <c r="AJ47" i="35"/>
  <c r="AI47" i="35"/>
  <c r="AG47" i="35"/>
  <c r="AF47" i="35"/>
  <c r="AE47" i="35"/>
  <c r="AD47" i="35"/>
  <c r="AC47" i="35"/>
  <c r="AB47" i="35"/>
  <c r="AA47" i="35"/>
  <c r="Z47" i="35"/>
  <c r="Y47" i="35"/>
  <c r="X47" i="35"/>
  <c r="W47" i="35"/>
  <c r="V47" i="35"/>
  <c r="U47" i="35"/>
  <c r="AJ46" i="35"/>
  <c r="AI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AJ45" i="35"/>
  <c r="AI45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U45" i="35"/>
  <c r="AJ44" i="35"/>
  <c r="AI44" i="35"/>
  <c r="AG44" i="35"/>
  <c r="AF44" i="35"/>
  <c r="AE44" i="35"/>
  <c r="AD44" i="35"/>
  <c r="AC44" i="35"/>
  <c r="AB44" i="35"/>
  <c r="AA44" i="35"/>
  <c r="Z44" i="35"/>
  <c r="Y44" i="35"/>
  <c r="X44" i="35"/>
  <c r="W44" i="35"/>
  <c r="V44" i="35"/>
  <c r="U44" i="35"/>
  <c r="AJ43" i="35"/>
  <c r="AI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U43" i="35"/>
  <c r="AJ42" i="35"/>
  <c r="AI42" i="35"/>
  <c r="AG42" i="35"/>
  <c r="AF42" i="35"/>
  <c r="AE42" i="35"/>
  <c r="AD42" i="35"/>
  <c r="AC42" i="35"/>
  <c r="AB42" i="35"/>
  <c r="AA42" i="35"/>
  <c r="Z42" i="35"/>
  <c r="Y42" i="35"/>
  <c r="X42" i="35"/>
  <c r="W42" i="35"/>
  <c r="V42" i="35"/>
  <c r="U42" i="35"/>
  <c r="AJ41" i="35"/>
  <c r="AI41" i="35"/>
  <c r="AG41" i="35"/>
  <c r="AF41" i="35"/>
  <c r="AE41" i="35"/>
  <c r="AD41" i="35"/>
  <c r="AC41" i="35"/>
  <c r="AB41" i="35"/>
  <c r="AA41" i="35"/>
  <c r="Z41" i="35"/>
  <c r="Y41" i="35"/>
  <c r="X41" i="35"/>
  <c r="W41" i="35"/>
  <c r="V41" i="35"/>
  <c r="U41" i="35"/>
  <c r="AJ40" i="35"/>
  <c r="AI40" i="35"/>
  <c r="AG40" i="35"/>
  <c r="AF40" i="35"/>
  <c r="AE40" i="35"/>
  <c r="AD40" i="35"/>
  <c r="AC40" i="35"/>
  <c r="AB40" i="35"/>
  <c r="AA40" i="35"/>
  <c r="Z40" i="35"/>
  <c r="Y40" i="35"/>
  <c r="X40" i="35"/>
  <c r="W40" i="35"/>
  <c r="V40" i="35"/>
  <c r="U40" i="35"/>
  <c r="AJ39" i="35"/>
  <c r="AI39" i="35"/>
  <c r="AG39" i="35"/>
  <c r="AF39" i="35"/>
  <c r="AE39" i="35"/>
  <c r="AD39" i="35"/>
  <c r="AC39" i="35"/>
  <c r="AB39" i="35"/>
  <c r="AA39" i="35"/>
  <c r="Z39" i="35"/>
  <c r="Y39" i="35"/>
  <c r="X39" i="35"/>
  <c r="W39" i="35"/>
  <c r="V39" i="35"/>
  <c r="U39" i="35"/>
  <c r="AJ38" i="35"/>
  <c r="AI38" i="35"/>
  <c r="AG38" i="35"/>
  <c r="AF38" i="35"/>
  <c r="AE38" i="35"/>
  <c r="AD38" i="35"/>
  <c r="AC38" i="35"/>
  <c r="AB38" i="35"/>
  <c r="AA38" i="35"/>
  <c r="Z38" i="35"/>
  <c r="Y38" i="35"/>
  <c r="X38" i="35"/>
  <c r="W38" i="35"/>
  <c r="V38" i="35"/>
  <c r="U38" i="35"/>
  <c r="AJ37" i="35"/>
  <c r="AI37" i="35"/>
  <c r="AG37" i="35"/>
  <c r="AF37" i="35"/>
  <c r="AE37" i="35"/>
  <c r="AD37" i="35"/>
  <c r="AC37" i="35"/>
  <c r="AB37" i="35"/>
  <c r="AA37" i="35"/>
  <c r="Z37" i="35"/>
  <c r="Y37" i="35"/>
  <c r="X37" i="35"/>
  <c r="W37" i="35"/>
  <c r="V37" i="35"/>
  <c r="U37" i="35"/>
  <c r="AJ36" i="35"/>
  <c r="AI36" i="35"/>
  <c r="AG36" i="35"/>
  <c r="AF36" i="35"/>
  <c r="AE36" i="35"/>
  <c r="AD36" i="35"/>
  <c r="AC36" i="35"/>
  <c r="AB36" i="35"/>
  <c r="AA36" i="35"/>
  <c r="Z36" i="35"/>
  <c r="Y36" i="35"/>
  <c r="X36" i="35"/>
  <c r="W36" i="35"/>
  <c r="V36" i="35"/>
  <c r="U36" i="35"/>
  <c r="AJ35" i="35"/>
  <c r="AI35" i="35"/>
  <c r="AG35" i="35"/>
  <c r="AF35" i="35"/>
  <c r="AE35" i="35"/>
  <c r="AD35" i="35"/>
  <c r="AC35" i="35"/>
  <c r="AB35" i="35"/>
  <c r="AA35" i="35"/>
  <c r="Z35" i="35"/>
  <c r="Y35" i="35"/>
  <c r="X35" i="35"/>
  <c r="W35" i="35"/>
  <c r="V35" i="35"/>
  <c r="U35" i="35"/>
  <c r="AJ34" i="35"/>
  <c r="AI34" i="35"/>
  <c r="AG34" i="35"/>
  <c r="AF34" i="35"/>
  <c r="AE34" i="35"/>
  <c r="AD34" i="35"/>
  <c r="AC34" i="35"/>
  <c r="AB34" i="35"/>
  <c r="AA34" i="35"/>
  <c r="Z34" i="35"/>
  <c r="Y34" i="35"/>
  <c r="X34" i="35"/>
  <c r="W34" i="35"/>
  <c r="V34" i="35"/>
  <c r="U34" i="35"/>
  <c r="AJ33" i="35"/>
  <c r="AI33" i="35"/>
  <c r="AG33" i="35"/>
  <c r="AF33" i="35"/>
  <c r="AE33" i="35"/>
  <c r="AD33" i="35"/>
  <c r="AC33" i="35"/>
  <c r="AB33" i="35"/>
  <c r="AA33" i="35"/>
  <c r="Z33" i="35"/>
  <c r="Y33" i="35"/>
  <c r="X33" i="35"/>
  <c r="W33" i="35"/>
  <c r="V33" i="35"/>
  <c r="U33" i="35"/>
  <c r="AJ32" i="35"/>
  <c r="AI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AJ31" i="35"/>
  <c r="AI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AJ30" i="35"/>
  <c r="AI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AJ29" i="35"/>
  <c r="AI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AJ28" i="35"/>
  <c r="AI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AJ27" i="35"/>
  <c r="AI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AJ26" i="35"/>
  <c r="AI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AJ25" i="35"/>
  <c r="AI25" i="35"/>
  <c r="AG25" i="35"/>
  <c r="AF25" i="35"/>
  <c r="AE25" i="35"/>
  <c r="AD25" i="35"/>
  <c r="AC25" i="35"/>
  <c r="AB25" i="35"/>
  <c r="AA25" i="35"/>
  <c r="Z25" i="35"/>
  <c r="Y25" i="35"/>
  <c r="X25" i="35"/>
  <c r="W25" i="35"/>
  <c r="V25" i="35"/>
  <c r="U25" i="35"/>
  <c r="AJ24" i="35"/>
  <c r="AI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U24" i="35"/>
  <c r="AJ23" i="35"/>
  <c r="AI23" i="35"/>
  <c r="AG23" i="35"/>
  <c r="AF23" i="35"/>
  <c r="AE23" i="35"/>
  <c r="AD23" i="35"/>
  <c r="AC23" i="35"/>
  <c r="AB23" i="35"/>
  <c r="AA23" i="35"/>
  <c r="Z23" i="35"/>
  <c r="Y23" i="35"/>
  <c r="X23" i="35"/>
  <c r="W23" i="35"/>
  <c r="V23" i="35"/>
  <c r="U23" i="35"/>
  <c r="AJ22" i="35"/>
  <c r="AI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U22" i="35"/>
  <c r="AJ21" i="35"/>
  <c r="AI21" i="35"/>
  <c r="AG21" i="35"/>
  <c r="AF21" i="35"/>
  <c r="AE21" i="35"/>
  <c r="AD21" i="35"/>
  <c r="AC21" i="35"/>
  <c r="AB21" i="35"/>
  <c r="AA21" i="35"/>
  <c r="Z21" i="35"/>
  <c r="Y21" i="35"/>
  <c r="X21" i="35"/>
  <c r="W21" i="35"/>
  <c r="V21" i="35"/>
  <c r="U21" i="35"/>
  <c r="AJ20" i="35"/>
  <c r="AI20" i="35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U20" i="35"/>
  <c r="AJ19" i="35"/>
  <c r="AI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AJ18" i="35"/>
  <c r="AI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AJ17" i="35"/>
  <c r="AI17" i="35"/>
  <c r="AG17" i="35"/>
  <c r="AF17" i="35"/>
  <c r="AE17" i="35"/>
  <c r="AD17" i="35"/>
  <c r="AC17" i="35"/>
  <c r="AB17" i="35"/>
  <c r="AA17" i="35"/>
  <c r="Z17" i="35"/>
  <c r="Y17" i="35"/>
  <c r="X17" i="35"/>
  <c r="W17" i="35"/>
  <c r="V17" i="35"/>
  <c r="U17" i="35"/>
  <c r="AJ16" i="35"/>
  <c r="AI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AJ15" i="35"/>
  <c r="AI15" i="35"/>
  <c r="AG15" i="35"/>
  <c r="AF15" i="35"/>
  <c r="AE15" i="35"/>
  <c r="AD15" i="35"/>
  <c r="AC15" i="35"/>
  <c r="AB15" i="35"/>
  <c r="AA15" i="35"/>
  <c r="Z15" i="35"/>
  <c r="Y15" i="35"/>
  <c r="X15" i="35"/>
  <c r="W15" i="35"/>
  <c r="V15" i="35"/>
  <c r="U15" i="35"/>
  <c r="AJ14" i="35"/>
  <c r="AI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U14" i="35"/>
  <c r="AJ13" i="35"/>
  <c r="AI13" i="35"/>
  <c r="AG13" i="35"/>
  <c r="AF13" i="35"/>
  <c r="AE13" i="35"/>
  <c r="AD13" i="35"/>
  <c r="AC13" i="35"/>
  <c r="AB13" i="35"/>
  <c r="AA13" i="35"/>
  <c r="Z13" i="35"/>
  <c r="Y13" i="35"/>
  <c r="X13" i="35"/>
  <c r="W13" i="35"/>
  <c r="V13" i="35"/>
  <c r="U13" i="35"/>
  <c r="AJ12" i="35"/>
  <c r="AI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U12" i="35"/>
  <c r="AJ11" i="35"/>
  <c r="AI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U11" i="35"/>
  <c r="AJ10" i="35"/>
  <c r="AI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AJ9" i="35"/>
  <c r="AI9" i="35"/>
  <c r="AG9" i="35"/>
  <c r="AF9" i="35"/>
  <c r="AE9" i="35"/>
  <c r="AD9" i="35"/>
  <c r="AC9" i="35"/>
  <c r="AB9" i="35"/>
  <c r="AA9" i="35"/>
  <c r="Z9" i="35"/>
  <c r="Y9" i="35"/>
  <c r="X9" i="35"/>
  <c r="W9" i="35"/>
  <c r="V9" i="35"/>
  <c r="U9" i="35"/>
  <c r="AJ8" i="35"/>
  <c r="AI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AJ7" i="35"/>
  <c r="AI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AJ6" i="35"/>
  <c r="AI6" i="35"/>
  <c r="AG6" i="35"/>
  <c r="AF6" i="35"/>
  <c r="AE6" i="35"/>
  <c r="AD6" i="35"/>
  <c r="AC6" i="35"/>
  <c r="AB6" i="35"/>
  <c r="AA6" i="35"/>
  <c r="Z6" i="35"/>
  <c r="Y6" i="35"/>
  <c r="X6" i="35"/>
  <c r="W6" i="35"/>
  <c r="V6" i="35"/>
  <c r="U6" i="35"/>
  <c r="AJ5" i="35"/>
  <c r="AI5" i="35"/>
  <c r="AG5" i="35"/>
  <c r="AF5" i="35"/>
  <c r="AE5" i="35"/>
  <c r="AD5" i="35"/>
  <c r="AC5" i="35"/>
  <c r="AB5" i="35"/>
  <c r="AA5" i="35"/>
  <c r="Z5" i="35"/>
  <c r="Y5" i="35"/>
  <c r="X5" i="35"/>
  <c r="W5" i="35"/>
  <c r="V5" i="35"/>
  <c r="U5" i="35"/>
  <c r="AJ4" i="35"/>
  <c r="AI4" i="35"/>
  <c r="AG4" i="35"/>
  <c r="AF4" i="35"/>
  <c r="AE4" i="35"/>
  <c r="AD4" i="35"/>
  <c r="AC4" i="35"/>
  <c r="AB4" i="35"/>
  <c r="AA4" i="35"/>
  <c r="Z4" i="35"/>
  <c r="Y4" i="35"/>
  <c r="X4" i="35"/>
  <c r="W4" i="35"/>
  <c r="V4" i="35"/>
  <c r="U4" i="35"/>
  <c r="AJ3" i="35"/>
  <c r="AI3" i="35"/>
  <c r="AG3" i="35"/>
  <c r="AF3" i="35"/>
  <c r="AE3" i="35"/>
  <c r="AD3" i="35"/>
  <c r="AC3" i="35"/>
  <c r="AB3" i="35"/>
  <c r="AA3" i="35"/>
  <c r="Z3" i="35"/>
  <c r="Y3" i="35"/>
  <c r="X3" i="35"/>
  <c r="W3" i="35"/>
  <c r="V3" i="35"/>
  <c r="U3" i="35"/>
  <c r="B56" i="35" l="1"/>
  <c r="C4" i="35"/>
  <c r="B8" i="35"/>
  <c r="C9" i="35"/>
  <c r="B15" i="35"/>
  <c r="B19" i="35"/>
  <c r="C31" i="35"/>
  <c r="C34" i="35"/>
  <c r="C7" i="35"/>
  <c r="C44" i="35"/>
  <c r="C50" i="35"/>
  <c r="C53" i="35"/>
  <c r="C55" i="35"/>
  <c r="C58" i="35"/>
  <c r="C60" i="35"/>
  <c r="C3" i="35"/>
  <c r="B4" i="35"/>
  <c r="C13" i="35"/>
  <c r="C20" i="35"/>
  <c r="C27" i="35"/>
  <c r="C38" i="35"/>
  <c r="C41" i="35"/>
  <c r="C43" i="35"/>
  <c r="B44" i="35"/>
  <c r="C8" i="35"/>
  <c r="C12" i="35"/>
  <c r="C14" i="35"/>
  <c r="C17" i="35"/>
  <c r="C19" i="35"/>
  <c r="C26" i="35"/>
  <c r="C28" i="35"/>
  <c r="B29" i="35"/>
  <c r="C30" i="35"/>
  <c r="B31" i="35"/>
  <c r="C37" i="35"/>
  <c r="B38" i="35"/>
  <c r="C47" i="35"/>
  <c r="C49" i="35"/>
  <c r="B50" i="35"/>
  <c r="C54" i="35"/>
  <c r="C61" i="35"/>
  <c r="C6" i="35"/>
  <c r="C11" i="35"/>
  <c r="C16" i="35"/>
  <c r="C21" i="35"/>
  <c r="C22" i="35"/>
  <c r="B23" i="35"/>
  <c r="C24" i="35"/>
  <c r="C25" i="35"/>
  <c r="C33" i="35"/>
  <c r="C40" i="35"/>
  <c r="C46" i="35"/>
  <c r="C52" i="35"/>
  <c r="C57" i="35"/>
  <c r="B6" i="35"/>
  <c r="B11" i="35"/>
  <c r="B33" i="35"/>
  <c r="B46" i="35"/>
  <c r="B52" i="35"/>
  <c r="B58" i="35"/>
  <c r="C5" i="35"/>
  <c r="C10" i="35"/>
  <c r="B13" i="35"/>
  <c r="C15" i="35"/>
  <c r="C18" i="35"/>
  <c r="B21" i="35"/>
  <c r="C23" i="35"/>
  <c r="B27" i="35"/>
  <c r="C29" i="35"/>
  <c r="C32" i="35"/>
  <c r="C35" i="35"/>
  <c r="C36" i="35"/>
  <c r="C39" i="35"/>
  <c r="C42" i="35"/>
  <c r="C45" i="35"/>
  <c r="C48" i="35"/>
  <c r="C51" i="35"/>
  <c r="B54" i="35"/>
  <c r="C56" i="35"/>
  <c r="C59" i="35"/>
  <c r="B5" i="35"/>
  <c r="B10" i="35"/>
  <c r="B14" i="35"/>
  <c r="B22" i="35"/>
  <c r="B25" i="35"/>
  <c r="B28" i="35"/>
  <c r="B32" i="35"/>
  <c r="B35" i="35"/>
  <c r="B36" i="35"/>
  <c r="B39" i="35"/>
  <c r="B42" i="35"/>
  <c r="B45" i="35"/>
  <c r="B48" i="35"/>
  <c r="B51" i="35"/>
  <c r="B55" i="35"/>
  <c r="B59" i="35"/>
  <c r="B61" i="35"/>
  <c r="B3" i="35"/>
  <c r="B7" i="35"/>
  <c r="B9" i="35"/>
  <c r="B12" i="35"/>
  <c r="B16" i="35"/>
  <c r="B20" i="35"/>
  <c r="B24" i="35"/>
  <c r="B26" i="35"/>
  <c r="B30" i="35"/>
  <c r="B34" i="35"/>
  <c r="B37" i="35"/>
  <c r="B41" i="35"/>
  <c r="B43" i="35"/>
  <c r="B47" i="35"/>
  <c r="B49" i="35"/>
  <c r="B53" i="35"/>
  <c r="B57" i="35"/>
  <c r="B60" i="35"/>
  <c r="AJ62" i="34"/>
  <c r="AI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AJ61" i="34"/>
  <c r="AI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AJ60" i="34"/>
  <c r="AI60" i="34"/>
  <c r="AG60" i="34"/>
  <c r="AF60" i="34"/>
  <c r="AE60" i="34"/>
  <c r="AD60" i="34"/>
  <c r="AC60" i="34"/>
  <c r="AB60" i="34"/>
  <c r="AA60" i="34"/>
  <c r="Z60" i="34"/>
  <c r="Y60" i="34"/>
  <c r="X60" i="34"/>
  <c r="W60" i="34"/>
  <c r="V60" i="34"/>
  <c r="U60" i="34"/>
  <c r="AJ59" i="34"/>
  <c r="AI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AJ58" i="34"/>
  <c r="AI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U58" i="34"/>
  <c r="AJ57" i="34"/>
  <c r="AI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AJ56" i="34"/>
  <c r="AI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AJ55" i="34"/>
  <c r="AI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AJ54" i="34"/>
  <c r="AI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AJ53" i="34"/>
  <c r="AI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U53" i="34"/>
  <c r="AJ52" i="34"/>
  <c r="AI52" i="34"/>
  <c r="AG52" i="34"/>
  <c r="AF52" i="34"/>
  <c r="AE52" i="34"/>
  <c r="AD52" i="34"/>
  <c r="AC52" i="34"/>
  <c r="AB52" i="34"/>
  <c r="AA52" i="34"/>
  <c r="Z52" i="34"/>
  <c r="Y52" i="34"/>
  <c r="X52" i="34"/>
  <c r="W52" i="34"/>
  <c r="V52" i="34"/>
  <c r="U52" i="34"/>
  <c r="AJ51" i="34"/>
  <c r="AI51" i="34"/>
  <c r="AG51" i="34"/>
  <c r="AF51" i="34"/>
  <c r="AE51" i="34"/>
  <c r="AD51" i="34"/>
  <c r="AC51" i="34"/>
  <c r="AB51" i="34"/>
  <c r="AA51" i="34"/>
  <c r="Z51" i="34"/>
  <c r="Y51" i="34"/>
  <c r="X51" i="34"/>
  <c r="W51" i="34"/>
  <c r="V51" i="34"/>
  <c r="U51" i="34"/>
  <c r="AJ50" i="34"/>
  <c r="AI50" i="34"/>
  <c r="AG50" i="34"/>
  <c r="AF50" i="34"/>
  <c r="AE50" i="34"/>
  <c r="AD50" i="34"/>
  <c r="AC50" i="34"/>
  <c r="AB50" i="34"/>
  <c r="AA50" i="34"/>
  <c r="Z50" i="34"/>
  <c r="Y50" i="34"/>
  <c r="X50" i="34"/>
  <c r="W50" i="34"/>
  <c r="V50" i="34"/>
  <c r="U50" i="34"/>
  <c r="AJ49" i="34"/>
  <c r="AI49" i="34"/>
  <c r="AG49" i="34"/>
  <c r="AF49" i="34"/>
  <c r="AE49" i="34"/>
  <c r="AD49" i="34"/>
  <c r="AC49" i="34"/>
  <c r="AB49" i="34"/>
  <c r="AA49" i="34"/>
  <c r="Z49" i="34"/>
  <c r="Y49" i="34"/>
  <c r="X49" i="34"/>
  <c r="W49" i="34"/>
  <c r="V49" i="34"/>
  <c r="U49" i="34"/>
  <c r="AJ48" i="34"/>
  <c r="AI48" i="34"/>
  <c r="AG48" i="34"/>
  <c r="AF48" i="34"/>
  <c r="AE48" i="34"/>
  <c r="AD48" i="34"/>
  <c r="AC48" i="34"/>
  <c r="AB48" i="34"/>
  <c r="AA48" i="34"/>
  <c r="Z48" i="34"/>
  <c r="Y48" i="34"/>
  <c r="X48" i="34"/>
  <c r="W48" i="34"/>
  <c r="V48" i="34"/>
  <c r="U48" i="34"/>
  <c r="AJ47" i="34"/>
  <c r="AI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AJ46" i="34"/>
  <c r="AI46" i="34"/>
  <c r="AG46" i="34"/>
  <c r="AF46" i="34"/>
  <c r="AE46" i="34"/>
  <c r="AD46" i="34"/>
  <c r="AC46" i="34"/>
  <c r="AB46" i="34"/>
  <c r="AA46" i="34"/>
  <c r="Z46" i="34"/>
  <c r="Y46" i="34"/>
  <c r="X46" i="34"/>
  <c r="W46" i="34"/>
  <c r="V46" i="34"/>
  <c r="U46" i="34"/>
  <c r="AJ45" i="34"/>
  <c r="AI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AJ44" i="34"/>
  <c r="AI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AJ43" i="34"/>
  <c r="AI43" i="34"/>
  <c r="AG43" i="34"/>
  <c r="AF43" i="34"/>
  <c r="AE43" i="34"/>
  <c r="AD43" i="34"/>
  <c r="AC43" i="34"/>
  <c r="AB43" i="34"/>
  <c r="AA43" i="34"/>
  <c r="Z43" i="34"/>
  <c r="Y43" i="34"/>
  <c r="X43" i="34"/>
  <c r="W43" i="34"/>
  <c r="V43" i="34"/>
  <c r="U43" i="34"/>
  <c r="AJ42" i="34"/>
  <c r="AI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AJ41" i="34"/>
  <c r="AI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AJ40" i="34"/>
  <c r="AI40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AJ39" i="34"/>
  <c r="AI39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AJ38" i="34"/>
  <c r="AI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AJ37" i="34"/>
  <c r="AI37" i="34"/>
  <c r="AG37" i="34"/>
  <c r="AF37" i="34"/>
  <c r="AE37" i="34"/>
  <c r="AD37" i="34"/>
  <c r="AC37" i="34"/>
  <c r="AB37" i="34"/>
  <c r="AA37" i="34"/>
  <c r="Z37" i="34"/>
  <c r="Y37" i="34"/>
  <c r="X37" i="34"/>
  <c r="W37" i="34"/>
  <c r="V37" i="34"/>
  <c r="U37" i="34"/>
  <c r="AJ36" i="34"/>
  <c r="AI36" i="34"/>
  <c r="AG36" i="34"/>
  <c r="AF36" i="34"/>
  <c r="AE36" i="34"/>
  <c r="AD36" i="34"/>
  <c r="AC36" i="34"/>
  <c r="AB36" i="34"/>
  <c r="AA36" i="34"/>
  <c r="Z36" i="34"/>
  <c r="Y36" i="34"/>
  <c r="X36" i="34"/>
  <c r="W36" i="34"/>
  <c r="V36" i="34"/>
  <c r="U36" i="34"/>
  <c r="AJ35" i="34"/>
  <c r="AI35" i="34"/>
  <c r="AG35" i="34"/>
  <c r="AF35" i="34"/>
  <c r="AE35" i="34"/>
  <c r="AD35" i="34"/>
  <c r="AC35" i="34"/>
  <c r="AB35" i="34"/>
  <c r="AA35" i="34"/>
  <c r="Z35" i="34"/>
  <c r="Y35" i="34"/>
  <c r="X35" i="34"/>
  <c r="W35" i="34"/>
  <c r="V35" i="34"/>
  <c r="U35" i="34"/>
  <c r="AJ34" i="34"/>
  <c r="AI34" i="34"/>
  <c r="AG34" i="34"/>
  <c r="AF34" i="34"/>
  <c r="AE34" i="34"/>
  <c r="AD34" i="34"/>
  <c r="AC34" i="34"/>
  <c r="AB34" i="34"/>
  <c r="AA34" i="34"/>
  <c r="Z34" i="34"/>
  <c r="Y34" i="34"/>
  <c r="X34" i="34"/>
  <c r="W34" i="34"/>
  <c r="V34" i="34"/>
  <c r="U34" i="34"/>
  <c r="AJ33" i="34"/>
  <c r="AI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AJ32" i="34"/>
  <c r="AI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AJ31" i="34"/>
  <c r="AI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AJ30" i="34"/>
  <c r="AI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AJ29" i="34"/>
  <c r="AI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AJ28" i="34"/>
  <c r="AI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AJ27" i="34"/>
  <c r="AI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AJ26" i="34"/>
  <c r="AI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AJ25" i="34"/>
  <c r="AI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AJ24" i="34"/>
  <c r="AI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AJ23" i="34"/>
  <c r="AI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AJ22" i="34"/>
  <c r="AI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AJ21" i="34"/>
  <c r="AI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AJ20" i="34"/>
  <c r="AI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AJ19" i="34"/>
  <c r="AI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AJ18" i="34"/>
  <c r="AI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AJ17" i="34"/>
  <c r="AI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AJ16" i="34"/>
  <c r="AI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AJ15" i="34"/>
  <c r="AI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AJ14" i="34"/>
  <c r="AI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AJ13" i="34"/>
  <c r="AI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AJ12" i="34"/>
  <c r="AI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AJ11" i="34"/>
  <c r="AI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AJ10" i="34"/>
  <c r="AI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AJ9" i="34"/>
  <c r="AI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AJ8" i="34"/>
  <c r="AI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AJ7" i="34"/>
  <c r="AI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AJ6" i="34"/>
  <c r="AI6" i="34"/>
  <c r="AG6" i="34"/>
  <c r="AF6" i="34"/>
  <c r="AE6" i="34"/>
  <c r="AD6" i="34"/>
  <c r="AC6" i="34"/>
  <c r="AB6" i="34"/>
  <c r="AA6" i="34"/>
  <c r="Z6" i="34"/>
  <c r="Y6" i="34"/>
  <c r="X6" i="34"/>
  <c r="W6" i="34"/>
  <c r="V6" i="34"/>
  <c r="U6" i="34"/>
  <c r="AJ5" i="34"/>
  <c r="AI5" i="34"/>
  <c r="AG5" i="34"/>
  <c r="AF5" i="34"/>
  <c r="AE5" i="34"/>
  <c r="AD5" i="34"/>
  <c r="AC5" i="34"/>
  <c r="AB5" i="34"/>
  <c r="AA5" i="34"/>
  <c r="Z5" i="34"/>
  <c r="Y5" i="34"/>
  <c r="X5" i="34"/>
  <c r="W5" i="34"/>
  <c r="V5" i="34"/>
  <c r="U5" i="34"/>
  <c r="AJ4" i="34"/>
  <c r="AI4" i="34"/>
  <c r="AG4" i="34"/>
  <c r="AF4" i="34"/>
  <c r="AE4" i="34"/>
  <c r="AD4" i="34"/>
  <c r="AC4" i="34"/>
  <c r="AB4" i="34"/>
  <c r="AA4" i="34"/>
  <c r="Z4" i="34"/>
  <c r="Y4" i="34"/>
  <c r="X4" i="34"/>
  <c r="W4" i="34"/>
  <c r="V4" i="34"/>
  <c r="U4" i="34"/>
  <c r="AJ3" i="34"/>
  <c r="AI3" i="34"/>
  <c r="AG3" i="34"/>
  <c r="AF3" i="34"/>
  <c r="AE3" i="34"/>
  <c r="AD3" i="34"/>
  <c r="AC3" i="34"/>
  <c r="AB3" i="34"/>
  <c r="AA3" i="34"/>
  <c r="Z3" i="34"/>
  <c r="Y3" i="34"/>
  <c r="X3" i="34"/>
  <c r="W3" i="34"/>
  <c r="V3" i="34"/>
  <c r="U3" i="34"/>
  <c r="C10" i="34" l="1"/>
  <c r="C18" i="34"/>
  <c r="C26" i="34"/>
  <c r="C34" i="34"/>
  <c r="C42" i="34"/>
  <c r="C50" i="34"/>
  <c r="C58" i="34"/>
  <c r="C3" i="34"/>
  <c r="C11" i="34"/>
  <c r="C19" i="34"/>
  <c r="C27" i="34"/>
  <c r="C35" i="34"/>
  <c r="C43" i="34"/>
  <c r="C51" i="34"/>
  <c r="C59" i="34"/>
  <c r="C46" i="34"/>
  <c r="C54" i="34"/>
  <c r="C62" i="34"/>
  <c r="C48" i="34"/>
  <c r="C56" i="34"/>
  <c r="C4" i="34"/>
  <c r="C12" i="34"/>
  <c r="C20" i="34"/>
  <c r="C28" i="34"/>
  <c r="C36" i="34"/>
  <c r="C44" i="34"/>
  <c r="B47" i="34"/>
  <c r="C52" i="34"/>
  <c r="B55" i="34"/>
  <c r="C60" i="34"/>
  <c r="C9" i="34"/>
  <c r="C17" i="34"/>
  <c r="C25" i="34"/>
  <c r="C33" i="34"/>
  <c r="C41" i="34"/>
  <c r="C49" i="34"/>
  <c r="C57" i="34"/>
  <c r="C7" i="34"/>
  <c r="C15" i="34"/>
  <c r="C23" i="34"/>
  <c r="C31" i="34"/>
  <c r="C32" i="34"/>
  <c r="C40" i="34"/>
  <c r="C38" i="34"/>
  <c r="C5" i="34"/>
  <c r="B8" i="34"/>
  <c r="C13" i="34"/>
  <c r="B16" i="34"/>
  <c r="C21" i="34"/>
  <c r="B24" i="34"/>
  <c r="C29" i="34"/>
  <c r="B4" i="34"/>
  <c r="B20" i="34"/>
  <c r="B36" i="34"/>
  <c r="B51" i="34"/>
  <c r="C8" i="34"/>
  <c r="C16" i="34"/>
  <c r="C24" i="34"/>
  <c r="C39" i="34"/>
  <c r="C47" i="34"/>
  <c r="C55" i="34"/>
  <c r="B59" i="34"/>
  <c r="B12" i="34"/>
  <c r="B28" i="34"/>
  <c r="B43" i="34"/>
  <c r="C6" i="34"/>
  <c r="C14" i="34"/>
  <c r="C22" i="34"/>
  <c r="C30" i="34"/>
  <c r="C37" i="34"/>
  <c r="C45" i="34"/>
  <c r="C53" i="34"/>
  <c r="C61" i="34"/>
  <c r="B62" i="34"/>
  <c r="B32" i="34"/>
  <c r="B39" i="34"/>
  <c r="B17" i="34"/>
  <c r="B25" i="34"/>
  <c r="B6" i="34"/>
  <c r="B10" i="34"/>
  <c r="B14" i="34"/>
  <c r="B22" i="34"/>
  <c r="B26" i="34"/>
  <c r="B30" i="34"/>
  <c r="B34" i="34"/>
  <c r="B37" i="34"/>
  <c r="B45" i="34"/>
  <c r="B49" i="34"/>
  <c r="B53" i="34"/>
  <c r="B57" i="34"/>
  <c r="B61" i="34"/>
  <c r="B5" i="34"/>
  <c r="B13" i="34"/>
  <c r="B21" i="34"/>
  <c r="B29" i="34"/>
  <c r="B44" i="34"/>
  <c r="B48" i="34"/>
  <c r="B52" i="34"/>
  <c r="B3" i="34"/>
  <c r="B7" i="34"/>
  <c r="B11" i="34"/>
  <c r="B15" i="34"/>
  <c r="B19" i="34"/>
  <c r="B23" i="34"/>
  <c r="B27" i="34"/>
  <c r="B31" i="34"/>
  <c r="B35" i="34"/>
  <c r="B38" i="34"/>
  <c r="B42" i="34"/>
  <c r="B46" i="34"/>
  <c r="B50" i="34"/>
  <c r="B54" i="34"/>
  <c r="B58" i="34"/>
  <c r="B9" i="34"/>
  <c r="B33" i="34"/>
  <c r="B40" i="34"/>
  <c r="B56" i="34"/>
  <c r="AN63" i="33"/>
  <c r="AM63" i="33"/>
  <c r="AK63" i="33"/>
  <c r="AJ63" i="33"/>
  <c r="AI63" i="33"/>
  <c r="AH63" i="33"/>
  <c r="AG63" i="33"/>
  <c r="AF63" i="33"/>
  <c r="AE63" i="33"/>
  <c r="AD63" i="33"/>
  <c r="AC63" i="33"/>
  <c r="AB63" i="33"/>
  <c r="AA63" i="33"/>
  <c r="Z63" i="33"/>
  <c r="Y63" i="33"/>
  <c r="X63" i="33"/>
  <c r="W63" i="33"/>
  <c r="AN62" i="33"/>
  <c r="AM62" i="33"/>
  <c r="AK62" i="33"/>
  <c r="AJ62" i="33"/>
  <c r="AI62" i="33"/>
  <c r="AH62" i="33"/>
  <c r="AG62" i="33"/>
  <c r="AF62" i="33"/>
  <c r="AE62" i="33"/>
  <c r="AD62" i="33"/>
  <c r="AC62" i="33"/>
  <c r="AB62" i="33"/>
  <c r="AA62" i="33"/>
  <c r="Z62" i="33"/>
  <c r="Y62" i="33"/>
  <c r="X62" i="33"/>
  <c r="W62" i="33"/>
  <c r="AN61" i="33"/>
  <c r="AM61" i="33"/>
  <c r="AK61" i="33"/>
  <c r="AJ61" i="33"/>
  <c r="AI61" i="33"/>
  <c r="AH61" i="33"/>
  <c r="AG61" i="33"/>
  <c r="AF61" i="33"/>
  <c r="AE61" i="33"/>
  <c r="AD61" i="33"/>
  <c r="AC61" i="33"/>
  <c r="AB61" i="33"/>
  <c r="AA61" i="33"/>
  <c r="Z61" i="33"/>
  <c r="Y61" i="33"/>
  <c r="X61" i="33"/>
  <c r="W61" i="33"/>
  <c r="AN60" i="33"/>
  <c r="AM60" i="33"/>
  <c r="AK60" i="33"/>
  <c r="AJ60" i="33"/>
  <c r="AI60" i="33"/>
  <c r="AH60" i="33"/>
  <c r="AG60" i="33"/>
  <c r="AF60" i="33"/>
  <c r="AE60" i="33"/>
  <c r="AD60" i="33"/>
  <c r="AC60" i="33"/>
  <c r="AB60" i="33"/>
  <c r="AA60" i="33"/>
  <c r="Z60" i="33"/>
  <c r="Y60" i="33"/>
  <c r="X60" i="33"/>
  <c r="W60" i="33"/>
  <c r="AN59" i="33"/>
  <c r="AM59" i="33"/>
  <c r="AK59" i="33"/>
  <c r="AJ59" i="33"/>
  <c r="AI59" i="33"/>
  <c r="AH59" i="33"/>
  <c r="AG59" i="33"/>
  <c r="AF59" i="33"/>
  <c r="AE59" i="33"/>
  <c r="AD59" i="33"/>
  <c r="AC59" i="33"/>
  <c r="AB59" i="33"/>
  <c r="AA59" i="33"/>
  <c r="Z59" i="33"/>
  <c r="Y59" i="33"/>
  <c r="X59" i="33"/>
  <c r="W59" i="33"/>
  <c r="AN58" i="33"/>
  <c r="AM58" i="33"/>
  <c r="AK58" i="33"/>
  <c r="AJ58" i="33"/>
  <c r="AI58" i="33"/>
  <c r="AH58" i="33"/>
  <c r="AG58" i="33"/>
  <c r="AF58" i="33"/>
  <c r="AE58" i="33"/>
  <c r="AD58" i="33"/>
  <c r="AC58" i="33"/>
  <c r="AB58" i="33"/>
  <c r="AA58" i="33"/>
  <c r="Z58" i="33"/>
  <c r="Y58" i="33"/>
  <c r="X58" i="33"/>
  <c r="W58" i="33"/>
  <c r="AN57" i="33"/>
  <c r="AM57" i="33"/>
  <c r="AK57" i="33"/>
  <c r="AJ57" i="33"/>
  <c r="AI57" i="33"/>
  <c r="AH57" i="33"/>
  <c r="AG57" i="33"/>
  <c r="AF57" i="33"/>
  <c r="AE57" i="33"/>
  <c r="AD57" i="33"/>
  <c r="AC57" i="33"/>
  <c r="AB57" i="33"/>
  <c r="AA57" i="33"/>
  <c r="Z57" i="33"/>
  <c r="Y57" i="33"/>
  <c r="X57" i="33"/>
  <c r="W57" i="33"/>
  <c r="AN56" i="33"/>
  <c r="AM56" i="33"/>
  <c r="AK56" i="33"/>
  <c r="AJ56" i="33"/>
  <c r="AI56" i="33"/>
  <c r="AH56" i="33"/>
  <c r="AG56" i="33"/>
  <c r="AF56" i="33"/>
  <c r="AE56" i="33"/>
  <c r="AD56" i="33"/>
  <c r="AC56" i="33"/>
  <c r="AB56" i="33"/>
  <c r="AA56" i="33"/>
  <c r="Z56" i="33"/>
  <c r="Y56" i="33"/>
  <c r="X56" i="33"/>
  <c r="W56" i="33"/>
  <c r="AN55" i="33"/>
  <c r="AM55" i="33"/>
  <c r="AK55" i="33"/>
  <c r="AJ55" i="33"/>
  <c r="AI55" i="33"/>
  <c r="AH55" i="33"/>
  <c r="AG55" i="33"/>
  <c r="AF55" i="33"/>
  <c r="AE55" i="33"/>
  <c r="AD55" i="33"/>
  <c r="AC55" i="33"/>
  <c r="AB55" i="33"/>
  <c r="AA55" i="33"/>
  <c r="Z55" i="33"/>
  <c r="Y55" i="33"/>
  <c r="X55" i="33"/>
  <c r="W55" i="33"/>
  <c r="AN54" i="33"/>
  <c r="AM54" i="33"/>
  <c r="AK54" i="33"/>
  <c r="AJ54" i="33"/>
  <c r="AI54" i="33"/>
  <c r="AH54" i="33"/>
  <c r="AG54" i="33"/>
  <c r="AF54" i="33"/>
  <c r="AE54" i="33"/>
  <c r="AD54" i="33"/>
  <c r="AC54" i="33"/>
  <c r="AB54" i="33"/>
  <c r="AA54" i="33"/>
  <c r="Z54" i="33"/>
  <c r="Y54" i="33"/>
  <c r="X54" i="33"/>
  <c r="W54" i="33"/>
  <c r="AN53" i="33"/>
  <c r="AM53" i="33"/>
  <c r="AK53" i="33"/>
  <c r="AJ53" i="33"/>
  <c r="AI53" i="33"/>
  <c r="AH53" i="33"/>
  <c r="AG53" i="33"/>
  <c r="AF53" i="33"/>
  <c r="AE53" i="33"/>
  <c r="AD53" i="33"/>
  <c r="AC53" i="33"/>
  <c r="AB53" i="33"/>
  <c r="AA53" i="33"/>
  <c r="Z53" i="33"/>
  <c r="Y53" i="33"/>
  <c r="X53" i="33"/>
  <c r="W53" i="33"/>
  <c r="AN52" i="33"/>
  <c r="AM52" i="33"/>
  <c r="AK52" i="33"/>
  <c r="AJ52" i="33"/>
  <c r="AI52" i="33"/>
  <c r="AH52" i="33"/>
  <c r="AG52" i="33"/>
  <c r="AF52" i="33"/>
  <c r="AE52" i="33"/>
  <c r="AD52" i="33"/>
  <c r="AC52" i="33"/>
  <c r="AB52" i="33"/>
  <c r="AA52" i="33"/>
  <c r="Z52" i="33"/>
  <c r="Y52" i="33"/>
  <c r="X52" i="33"/>
  <c r="W52" i="33"/>
  <c r="AN51" i="33"/>
  <c r="AM51" i="33"/>
  <c r="AK51" i="33"/>
  <c r="AJ51" i="33"/>
  <c r="AI51" i="33"/>
  <c r="AH51" i="33"/>
  <c r="AG51" i="33"/>
  <c r="AF51" i="33"/>
  <c r="AE51" i="33"/>
  <c r="AD51" i="33"/>
  <c r="AC51" i="33"/>
  <c r="AB51" i="33"/>
  <c r="AA51" i="33"/>
  <c r="Z51" i="33"/>
  <c r="Y51" i="33"/>
  <c r="X51" i="33"/>
  <c r="W51" i="33"/>
  <c r="AN50" i="33"/>
  <c r="AM50" i="33"/>
  <c r="AK50" i="33"/>
  <c r="AJ50" i="33"/>
  <c r="AI50" i="33"/>
  <c r="AH50" i="33"/>
  <c r="AG50" i="33"/>
  <c r="AF50" i="33"/>
  <c r="AE50" i="33"/>
  <c r="AD50" i="33"/>
  <c r="AC50" i="33"/>
  <c r="AB50" i="33"/>
  <c r="AA50" i="33"/>
  <c r="Z50" i="33"/>
  <c r="Y50" i="33"/>
  <c r="X50" i="33"/>
  <c r="W50" i="33"/>
  <c r="AN49" i="33"/>
  <c r="AM49" i="33"/>
  <c r="AK49" i="33"/>
  <c r="AJ49" i="33"/>
  <c r="AI49" i="33"/>
  <c r="AH49" i="33"/>
  <c r="AG49" i="33"/>
  <c r="AF49" i="33"/>
  <c r="AE49" i="33"/>
  <c r="AD49" i="33"/>
  <c r="AC49" i="33"/>
  <c r="AB49" i="33"/>
  <c r="AA49" i="33"/>
  <c r="Z49" i="33"/>
  <c r="Y49" i="33"/>
  <c r="X49" i="33"/>
  <c r="W49" i="33"/>
  <c r="AN48" i="33"/>
  <c r="AM48" i="33"/>
  <c r="AK48" i="33"/>
  <c r="AJ48" i="33"/>
  <c r="AI48" i="33"/>
  <c r="AH48" i="33"/>
  <c r="AG48" i="33"/>
  <c r="AF48" i="33"/>
  <c r="AE48" i="33"/>
  <c r="AD48" i="33"/>
  <c r="AC48" i="33"/>
  <c r="AB48" i="33"/>
  <c r="AA48" i="33"/>
  <c r="Z48" i="33"/>
  <c r="Y48" i="33"/>
  <c r="X48" i="33"/>
  <c r="W48" i="33"/>
  <c r="AN47" i="33"/>
  <c r="AM47" i="33"/>
  <c r="AK47" i="33"/>
  <c r="AJ47" i="33"/>
  <c r="AI47" i="33"/>
  <c r="AH47" i="33"/>
  <c r="AG47" i="33"/>
  <c r="AF47" i="33"/>
  <c r="AE47" i="33"/>
  <c r="AD47" i="33"/>
  <c r="AC47" i="33"/>
  <c r="AB47" i="33"/>
  <c r="AA47" i="33"/>
  <c r="Z47" i="33"/>
  <c r="Y47" i="33"/>
  <c r="X47" i="33"/>
  <c r="W47" i="33"/>
  <c r="AN46" i="33"/>
  <c r="AM46" i="33"/>
  <c r="AK46" i="33"/>
  <c r="AJ46" i="33"/>
  <c r="AI46" i="33"/>
  <c r="AH46" i="33"/>
  <c r="AG46" i="33"/>
  <c r="AF46" i="33"/>
  <c r="AE46" i="33"/>
  <c r="AD46" i="33"/>
  <c r="AC46" i="33"/>
  <c r="AB46" i="33"/>
  <c r="AA46" i="33"/>
  <c r="Z46" i="33"/>
  <c r="Y46" i="33"/>
  <c r="X46" i="33"/>
  <c r="W46" i="33"/>
  <c r="AN45" i="33"/>
  <c r="AM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AN44" i="33"/>
  <c r="AM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AN43" i="33"/>
  <c r="AM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AN42" i="33"/>
  <c r="AM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AN41" i="33"/>
  <c r="AM41" i="33"/>
  <c r="AK41" i="33"/>
  <c r="AJ41" i="33"/>
  <c r="AI41" i="33"/>
  <c r="AH41" i="33"/>
  <c r="AG41" i="33"/>
  <c r="AF41" i="33"/>
  <c r="AE41" i="33"/>
  <c r="AD41" i="33"/>
  <c r="AC41" i="33"/>
  <c r="AB41" i="33"/>
  <c r="AA41" i="33"/>
  <c r="Z41" i="33"/>
  <c r="Y41" i="33"/>
  <c r="X41" i="33"/>
  <c r="W41" i="33"/>
  <c r="AN40" i="33"/>
  <c r="AM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AN39" i="33"/>
  <c r="AM39" i="33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AN38" i="33"/>
  <c r="AM38" i="33"/>
  <c r="AK38" i="33"/>
  <c r="AJ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AN37" i="33"/>
  <c r="AM37" i="33"/>
  <c r="AK37" i="33"/>
  <c r="AJ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AN36" i="33"/>
  <c r="AM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AN35" i="33"/>
  <c r="AM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AN34" i="33"/>
  <c r="AM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AN33" i="33"/>
  <c r="AM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AN32" i="33"/>
  <c r="AM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AN31" i="33"/>
  <c r="AM31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AN30" i="33"/>
  <c r="AM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AN29" i="33"/>
  <c r="AM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AN28" i="33"/>
  <c r="AM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AN27" i="33"/>
  <c r="AM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AN26" i="33"/>
  <c r="AM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AN25" i="33"/>
  <c r="AM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AN24" i="33"/>
  <c r="AM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AN23" i="33"/>
  <c r="AM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AN22" i="33"/>
  <c r="AM22" i="33"/>
  <c r="AK22" i="33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AN21" i="33"/>
  <c r="AM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AN20" i="33"/>
  <c r="AM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AN19" i="33"/>
  <c r="AM19" i="33"/>
  <c r="AK19" i="33"/>
  <c r="AJ19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AN18" i="33"/>
  <c r="AM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AN17" i="33"/>
  <c r="AM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AN16" i="33"/>
  <c r="AM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AN15" i="33"/>
  <c r="AM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AN14" i="33"/>
  <c r="AM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AN13" i="33"/>
  <c r="AM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AN12" i="33"/>
  <c r="AM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AN11" i="33"/>
  <c r="AM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AN10" i="33"/>
  <c r="AM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AN9" i="33"/>
  <c r="AM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AN8" i="33"/>
  <c r="AM8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AN7" i="33"/>
  <c r="AM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AN6" i="33"/>
  <c r="AM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AN5" i="33"/>
  <c r="AM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AN4" i="33"/>
  <c r="AM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AN3" i="33"/>
  <c r="AM3" i="33"/>
  <c r="AK3" i="33"/>
  <c r="AJ3" i="33"/>
  <c r="AI3" i="33"/>
  <c r="AH3" i="33"/>
  <c r="AG3" i="33"/>
  <c r="AF3" i="33"/>
  <c r="AE3" i="33"/>
  <c r="AD3" i="33"/>
  <c r="AC3" i="33"/>
  <c r="AB3" i="33"/>
  <c r="AA3" i="33"/>
  <c r="Z3" i="33"/>
  <c r="Y3" i="33"/>
  <c r="X3" i="33"/>
  <c r="W3" i="33"/>
  <c r="B62" i="33" l="1"/>
  <c r="C4" i="33"/>
  <c r="C20" i="33"/>
  <c r="C28" i="33"/>
  <c r="C36" i="33"/>
  <c r="C44" i="33"/>
  <c r="C52" i="33"/>
  <c r="C60" i="33"/>
  <c r="C5" i="33"/>
  <c r="C13" i="33"/>
  <c r="C21" i="33"/>
  <c r="C29" i="33"/>
  <c r="C37" i="33"/>
  <c r="C45" i="33"/>
  <c r="C61" i="33"/>
  <c r="B43" i="33"/>
  <c r="C14" i="33"/>
  <c r="C22" i="33"/>
  <c r="C38" i="33"/>
  <c r="C54" i="33"/>
  <c r="C62" i="33"/>
  <c r="C15" i="33"/>
  <c r="C23" i="33"/>
  <c r="C39" i="33"/>
  <c r="C47" i="33"/>
  <c r="C55" i="33"/>
  <c r="C63" i="33"/>
  <c r="C26" i="33"/>
  <c r="C42" i="33"/>
  <c r="C58" i="33"/>
  <c r="C16" i="33"/>
  <c r="C24" i="33"/>
  <c r="C32" i="33"/>
  <c r="C40" i="33"/>
  <c r="C48" i="33"/>
  <c r="C56" i="33"/>
  <c r="B30" i="33"/>
  <c r="B6" i="33"/>
  <c r="B8" i="33"/>
  <c r="C18" i="33"/>
  <c r="B52" i="33"/>
  <c r="B38" i="33"/>
  <c r="B25" i="33"/>
  <c r="B46" i="33"/>
  <c r="C3" i="33"/>
  <c r="C19" i="33"/>
  <c r="C27" i="33"/>
  <c r="C43" i="33"/>
  <c r="C51" i="33"/>
  <c r="B58" i="33"/>
  <c r="C59" i="33"/>
  <c r="B5" i="33"/>
  <c r="B14" i="33"/>
  <c r="B54" i="33"/>
  <c r="B17" i="33"/>
  <c r="C9" i="33"/>
  <c r="C17" i="33"/>
  <c r="C25" i="33"/>
  <c r="C33" i="33"/>
  <c r="C41" i="33"/>
  <c r="C57" i="33"/>
  <c r="B63" i="33"/>
  <c r="B7" i="33"/>
  <c r="B19" i="33"/>
  <c r="B27" i="33"/>
  <c r="B34" i="33"/>
  <c r="B36" i="33"/>
  <c r="B55" i="33"/>
  <c r="B61" i="33"/>
  <c r="C8" i="33"/>
  <c r="B9" i="33"/>
  <c r="C12" i="33"/>
  <c r="C31" i="33"/>
  <c r="B35" i="33"/>
  <c r="C35" i="33"/>
  <c r="B44" i="33"/>
  <c r="C46" i="33"/>
  <c r="B50" i="33"/>
  <c r="C50" i="33"/>
  <c r="B16" i="33"/>
  <c r="B21" i="33"/>
  <c r="B32" i="33"/>
  <c r="B41" i="33"/>
  <c r="B59" i="33"/>
  <c r="B4" i="33"/>
  <c r="C6" i="33"/>
  <c r="C10" i="33"/>
  <c r="B22" i="33"/>
  <c r="B31" i="33"/>
  <c r="B40" i="33"/>
  <c r="B49" i="33"/>
  <c r="B13" i="33"/>
  <c r="B33" i="33"/>
  <c r="B51" i="33"/>
  <c r="B15" i="33"/>
  <c r="B29" i="33"/>
  <c r="B3" i="33"/>
  <c r="B10" i="33"/>
  <c r="B12" i="33"/>
  <c r="B39" i="33"/>
  <c r="B48" i="33"/>
  <c r="B57" i="33"/>
  <c r="B24" i="33"/>
  <c r="B60" i="33"/>
  <c r="B23" i="33"/>
  <c r="C7" i="33"/>
  <c r="B11" i="33"/>
  <c r="C11" i="33"/>
  <c r="B20" i="33"/>
  <c r="B26" i="33"/>
  <c r="B28" i="33"/>
  <c r="C30" i="33"/>
  <c r="C34" i="33"/>
  <c r="C49" i="33"/>
  <c r="B53" i="33"/>
  <c r="C53" i="33"/>
  <c r="B56" i="33"/>
  <c r="B47" i="33"/>
  <c r="AL63" i="32"/>
  <c r="AK63" i="32"/>
  <c r="AI63" i="32"/>
  <c r="AH63" i="32"/>
  <c r="AG63" i="32"/>
  <c r="AF63" i="32"/>
  <c r="AE63" i="32"/>
  <c r="AD63" i="32"/>
  <c r="AC63" i="32"/>
  <c r="AB63" i="32"/>
  <c r="AA63" i="32"/>
  <c r="Z63" i="32"/>
  <c r="Y63" i="32"/>
  <c r="X63" i="32"/>
  <c r="W63" i="32"/>
  <c r="V63" i="32"/>
  <c r="AL62" i="32"/>
  <c r="AK62" i="32"/>
  <c r="AI62" i="32"/>
  <c r="AH62" i="32"/>
  <c r="AG62" i="32"/>
  <c r="AF62" i="32"/>
  <c r="AE62" i="32"/>
  <c r="AD62" i="32"/>
  <c r="AC62" i="32"/>
  <c r="AB62" i="32"/>
  <c r="AA62" i="32"/>
  <c r="Z62" i="32"/>
  <c r="Y62" i="32"/>
  <c r="X62" i="32"/>
  <c r="W62" i="32"/>
  <c r="V62" i="32"/>
  <c r="AL61" i="32"/>
  <c r="AK61" i="32"/>
  <c r="AI61" i="32"/>
  <c r="AH61" i="32"/>
  <c r="AG61" i="32"/>
  <c r="AF61" i="32"/>
  <c r="AE61" i="32"/>
  <c r="AD61" i="32"/>
  <c r="AC61" i="32"/>
  <c r="AB61" i="32"/>
  <c r="AA61" i="32"/>
  <c r="Z61" i="32"/>
  <c r="Y61" i="32"/>
  <c r="X61" i="32"/>
  <c r="W61" i="32"/>
  <c r="V61" i="32"/>
  <c r="AL60" i="32"/>
  <c r="AK60" i="32"/>
  <c r="AI60" i="32"/>
  <c r="AH60" i="32"/>
  <c r="AG60" i="32"/>
  <c r="AF60" i="32"/>
  <c r="AE60" i="32"/>
  <c r="AD60" i="32"/>
  <c r="AC60" i="32"/>
  <c r="AB60" i="32"/>
  <c r="AA60" i="32"/>
  <c r="Z60" i="32"/>
  <c r="Y60" i="32"/>
  <c r="X60" i="32"/>
  <c r="W60" i="32"/>
  <c r="V60" i="32"/>
  <c r="AL59" i="32"/>
  <c r="AK59" i="32"/>
  <c r="AI59" i="32"/>
  <c r="AH59" i="32"/>
  <c r="AG59" i="32"/>
  <c r="AF59" i="32"/>
  <c r="AE59" i="32"/>
  <c r="AD59" i="32"/>
  <c r="AC59" i="32"/>
  <c r="AB59" i="32"/>
  <c r="AA59" i="32"/>
  <c r="Z59" i="32"/>
  <c r="Y59" i="32"/>
  <c r="X59" i="32"/>
  <c r="W59" i="32"/>
  <c r="V59" i="32"/>
  <c r="AL58" i="32"/>
  <c r="AK58" i="32"/>
  <c r="AI58" i="32"/>
  <c r="AH58" i="32"/>
  <c r="AG58" i="32"/>
  <c r="AF58" i="32"/>
  <c r="AE58" i="32"/>
  <c r="AD58" i="32"/>
  <c r="AC58" i="32"/>
  <c r="AB58" i="32"/>
  <c r="AA58" i="32"/>
  <c r="Z58" i="32"/>
  <c r="Y58" i="32"/>
  <c r="X58" i="32"/>
  <c r="W58" i="32"/>
  <c r="V58" i="32"/>
  <c r="AL57" i="32"/>
  <c r="AK57" i="32"/>
  <c r="AI57" i="32"/>
  <c r="AH57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AL56" i="32"/>
  <c r="AK56" i="32"/>
  <c r="AI56" i="32"/>
  <c r="AH56" i="32"/>
  <c r="AG56" i="32"/>
  <c r="AF56" i="32"/>
  <c r="AE56" i="32"/>
  <c r="AD56" i="32"/>
  <c r="AC56" i="32"/>
  <c r="AB56" i="32"/>
  <c r="AA56" i="32"/>
  <c r="Z56" i="32"/>
  <c r="Y56" i="32"/>
  <c r="X56" i="32"/>
  <c r="W56" i="32"/>
  <c r="V56" i="32"/>
  <c r="AL55" i="32"/>
  <c r="AK55" i="32"/>
  <c r="AI55" i="32"/>
  <c r="AH55" i="32"/>
  <c r="AG55" i="32"/>
  <c r="AF55" i="32"/>
  <c r="AE55" i="32"/>
  <c r="AD55" i="32"/>
  <c r="AC55" i="32"/>
  <c r="AB55" i="32"/>
  <c r="AA55" i="32"/>
  <c r="Z55" i="32"/>
  <c r="Y55" i="32"/>
  <c r="X55" i="32"/>
  <c r="W55" i="32"/>
  <c r="V55" i="32"/>
  <c r="AL54" i="32"/>
  <c r="AK54" i="32"/>
  <c r="AI54" i="32"/>
  <c r="AH54" i="32"/>
  <c r="AG54" i="32"/>
  <c r="AF54" i="32"/>
  <c r="AE54" i="32"/>
  <c r="AD54" i="32"/>
  <c r="AC54" i="32"/>
  <c r="AB54" i="32"/>
  <c r="AA54" i="32"/>
  <c r="Z54" i="32"/>
  <c r="Y54" i="32"/>
  <c r="X54" i="32"/>
  <c r="W54" i="32"/>
  <c r="V54" i="32"/>
  <c r="AL53" i="32"/>
  <c r="AK53" i="32"/>
  <c r="AI53" i="32"/>
  <c r="AH53" i="32"/>
  <c r="AG53" i="32"/>
  <c r="AF53" i="32"/>
  <c r="AE53" i="32"/>
  <c r="AD53" i="32"/>
  <c r="AC53" i="32"/>
  <c r="AB53" i="32"/>
  <c r="AA53" i="32"/>
  <c r="Z53" i="32"/>
  <c r="Y53" i="32"/>
  <c r="X53" i="32"/>
  <c r="W53" i="32"/>
  <c r="V53" i="32"/>
  <c r="AL52" i="32"/>
  <c r="AK52" i="32"/>
  <c r="AI52" i="32"/>
  <c r="AH52" i="32"/>
  <c r="AG52" i="32"/>
  <c r="AF52" i="32"/>
  <c r="AE52" i="32"/>
  <c r="AD52" i="32"/>
  <c r="AC52" i="32"/>
  <c r="AB52" i="32"/>
  <c r="AA52" i="32"/>
  <c r="Z52" i="32"/>
  <c r="Y52" i="32"/>
  <c r="X52" i="32"/>
  <c r="W52" i="32"/>
  <c r="V52" i="32"/>
  <c r="AL51" i="32"/>
  <c r="AK51" i="32"/>
  <c r="AI51" i="32"/>
  <c r="AH51" i="32"/>
  <c r="AG51" i="32"/>
  <c r="AF51" i="32"/>
  <c r="AE51" i="32"/>
  <c r="AD51" i="32"/>
  <c r="AC51" i="32"/>
  <c r="AB51" i="32"/>
  <c r="AA51" i="32"/>
  <c r="Z51" i="32"/>
  <c r="Y51" i="32"/>
  <c r="X51" i="32"/>
  <c r="W51" i="32"/>
  <c r="V51" i="32"/>
  <c r="AL50" i="32"/>
  <c r="AK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AL49" i="32"/>
  <c r="AK49" i="32"/>
  <c r="AI49" i="32"/>
  <c r="AH49" i="32"/>
  <c r="AG49" i="32"/>
  <c r="AF49" i="32"/>
  <c r="AE49" i="32"/>
  <c r="AD49" i="32"/>
  <c r="AC49" i="32"/>
  <c r="AB49" i="32"/>
  <c r="AA49" i="32"/>
  <c r="Z49" i="32"/>
  <c r="Y49" i="32"/>
  <c r="X49" i="32"/>
  <c r="W49" i="32"/>
  <c r="V49" i="32"/>
  <c r="AL48" i="32"/>
  <c r="AK48" i="32"/>
  <c r="AI48" i="32"/>
  <c r="AH48" i="32"/>
  <c r="AG48" i="32"/>
  <c r="AF48" i="32"/>
  <c r="AE48" i="32"/>
  <c r="AD48" i="32"/>
  <c r="AC48" i="32"/>
  <c r="AB48" i="32"/>
  <c r="AA48" i="32"/>
  <c r="Z48" i="32"/>
  <c r="Y48" i="32"/>
  <c r="X48" i="32"/>
  <c r="W48" i="32"/>
  <c r="V48" i="32"/>
  <c r="AL47" i="32"/>
  <c r="AK47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AL46" i="32"/>
  <c r="AK46" i="32"/>
  <c r="AI46" i="32"/>
  <c r="AH46" i="32"/>
  <c r="AG46" i="32"/>
  <c r="AF46" i="32"/>
  <c r="AE46" i="32"/>
  <c r="AD46" i="32"/>
  <c r="AC46" i="32"/>
  <c r="AB46" i="32"/>
  <c r="AA46" i="32"/>
  <c r="Z46" i="32"/>
  <c r="Y46" i="32"/>
  <c r="X46" i="32"/>
  <c r="W46" i="32"/>
  <c r="V46" i="32"/>
  <c r="AL45" i="32"/>
  <c r="AK45" i="32"/>
  <c r="AI45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AL44" i="32"/>
  <c r="AK44" i="32"/>
  <c r="AI44" i="32"/>
  <c r="AH44" i="32"/>
  <c r="AG44" i="32"/>
  <c r="AF44" i="32"/>
  <c r="AE44" i="32"/>
  <c r="AD44" i="32"/>
  <c r="AC44" i="32"/>
  <c r="AB44" i="32"/>
  <c r="AA44" i="32"/>
  <c r="Z44" i="32"/>
  <c r="Y44" i="32"/>
  <c r="X44" i="32"/>
  <c r="W44" i="32"/>
  <c r="V44" i="32"/>
  <c r="AL43" i="32"/>
  <c r="AK43" i="32"/>
  <c r="AI43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AL42" i="32"/>
  <c r="AK42" i="32"/>
  <c r="AI42" i="32"/>
  <c r="AH42" i="32"/>
  <c r="AG42" i="32"/>
  <c r="AF42" i="32"/>
  <c r="AE42" i="32"/>
  <c r="AD42" i="32"/>
  <c r="AC42" i="32"/>
  <c r="AB42" i="32"/>
  <c r="AA42" i="32"/>
  <c r="Z42" i="32"/>
  <c r="Y42" i="32"/>
  <c r="X42" i="32"/>
  <c r="W42" i="32"/>
  <c r="V42" i="32"/>
  <c r="AL41" i="32"/>
  <c r="AK41" i="32"/>
  <c r="AI41" i="32"/>
  <c r="AH41" i="32"/>
  <c r="AG41" i="32"/>
  <c r="AF41" i="32"/>
  <c r="AE41" i="32"/>
  <c r="AD41" i="32"/>
  <c r="AC41" i="32"/>
  <c r="AB41" i="32"/>
  <c r="AA41" i="32"/>
  <c r="Z41" i="32"/>
  <c r="Y41" i="32"/>
  <c r="X41" i="32"/>
  <c r="W41" i="32"/>
  <c r="V41" i="32"/>
  <c r="AL40" i="32"/>
  <c r="AK40" i="32"/>
  <c r="AI40" i="32"/>
  <c r="AH40" i="32"/>
  <c r="AG40" i="32"/>
  <c r="AF40" i="32"/>
  <c r="AE40" i="32"/>
  <c r="AD40" i="32"/>
  <c r="AC40" i="32"/>
  <c r="AB40" i="32"/>
  <c r="AA40" i="32"/>
  <c r="Z40" i="32"/>
  <c r="Y40" i="32"/>
  <c r="X40" i="32"/>
  <c r="W40" i="32"/>
  <c r="V40" i="32"/>
  <c r="AL39" i="32"/>
  <c r="AK39" i="32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AL38" i="32"/>
  <c r="AK38" i="32"/>
  <c r="AI38" i="32"/>
  <c r="AH38" i="32"/>
  <c r="AG38" i="32"/>
  <c r="AF38" i="32"/>
  <c r="AE38" i="32"/>
  <c r="AD38" i="32"/>
  <c r="AC38" i="32"/>
  <c r="AB38" i="32"/>
  <c r="AA38" i="32"/>
  <c r="Z38" i="32"/>
  <c r="Y38" i="32"/>
  <c r="X38" i="32"/>
  <c r="W38" i="32"/>
  <c r="V38" i="32"/>
  <c r="AL37" i="32"/>
  <c r="AK37" i="32"/>
  <c r="AI37" i="32"/>
  <c r="AH37" i="32"/>
  <c r="AG37" i="32"/>
  <c r="AF37" i="32"/>
  <c r="AE37" i="32"/>
  <c r="AD37" i="32"/>
  <c r="AC37" i="32"/>
  <c r="AB37" i="32"/>
  <c r="AA37" i="32"/>
  <c r="Z37" i="32"/>
  <c r="Y37" i="32"/>
  <c r="X37" i="32"/>
  <c r="W37" i="32"/>
  <c r="V37" i="32"/>
  <c r="AL36" i="32"/>
  <c r="AK36" i="32"/>
  <c r="AI36" i="32"/>
  <c r="AH36" i="32"/>
  <c r="AG36" i="32"/>
  <c r="AF36" i="32"/>
  <c r="AE36" i="32"/>
  <c r="AD36" i="32"/>
  <c r="AC36" i="32"/>
  <c r="AB36" i="32"/>
  <c r="AA36" i="32"/>
  <c r="Z36" i="32"/>
  <c r="Y36" i="32"/>
  <c r="X36" i="32"/>
  <c r="W36" i="32"/>
  <c r="V36" i="32"/>
  <c r="AL35" i="32"/>
  <c r="AK35" i="32"/>
  <c r="AI35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AL34" i="32"/>
  <c r="AK34" i="32"/>
  <c r="AI34" i="32"/>
  <c r="AH34" i="32"/>
  <c r="AG34" i="32"/>
  <c r="AF34" i="32"/>
  <c r="AE34" i="32"/>
  <c r="AD34" i="32"/>
  <c r="AC34" i="32"/>
  <c r="AB34" i="32"/>
  <c r="AA34" i="32"/>
  <c r="Z34" i="32"/>
  <c r="Y34" i="32"/>
  <c r="X34" i="32"/>
  <c r="W34" i="32"/>
  <c r="V34" i="32"/>
  <c r="AL33" i="32"/>
  <c r="AK33" i="32"/>
  <c r="AI33" i="32"/>
  <c r="AH33" i="32"/>
  <c r="AG33" i="32"/>
  <c r="AF33" i="32"/>
  <c r="AE33" i="32"/>
  <c r="AD33" i="32"/>
  <c r="AC33" i="32"/>
  <c r="AB33" i="32"/>
  <c r="AA33" i="32"/>
  <c r="Z33" i="32"/>
  <c r="Y33" i="32"/>
  <c r="X33" i="32"/>
  <c r="W33" i="32"/>
  <c r="V33" i="32"/>
  <c r="AL32" i="32"/>
  <c r="AK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AL31" i="32"/>
  <c r="AK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AL30" i="32"/>
  <c r="AK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AL29" i="32"/>
  <c r="AK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AL28" i="32"/>
  <c r="AK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AL27" i="32"/>
  <c r="AK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AL26" i="32"/>
  <c r="AK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AL25" i="32"/>
  <c r="AK25" i="32"/>
  <c r="AI25" i="32"/>
  <c r="AH25" i="32"/>
  <c r="AG25" i="32"/>
  <c r="AF25" i="32"/>
  <c r="AE25" i="32"/>
  <c r="AD25" i="32"/>
  <c r="AC25" i="32"/>
  <c r="AB25" i="32"/>
  <c r="AA25" i="32"/>
  <c r="Z25" i="32"/>
  <c r="Y25" i="32"/>
  <c r="X25" i="32"/>
  <c r="W25" i="32"/>
  <c r="V25" i="32"/>
  <c r="AL24" i="32"/>
  <c r="AK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AL23" i="32"/>
  <c r="AK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AL22" i="32"/>
  <c r="AK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AL21" i="32"/>
  <c r="AK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AL20" i="32"/>
  <c r="AK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AL19" i="32"/>
  <c r="AK19" i="32"/>
  <c r="AI19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AL18" i="32"/>
  <c r="AK18" i="32"/>
  <c r="AI18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AL17" i="32"/>
  <c r="AK17" i="32"/>
  <c r="AI17" i="32"/>
  <c r="AH17" i="32"/>
  <c r="AG17" i="32"/>
  <c r="AF17" i="32"/>
  <c r="AE17" i="32"/>
  <c r="AD17" i="32"/>
  <c r="AC17" i="32"/>
  <c r="AB17" i="32"/>
  <c r="AA17" i="32"/>
  <c r="Z17" i="32"/>
  <c r="Y17" i="32"/>
  <c r="X17" i="32"/>
  <c r="W17" i="32"/>
  <c r="V17" i="32"/>
  <c r="AL16" i="32"/>
  <c r="AK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AL15" i="32"/>
  <c r="AK15" i="32"/>
  <c r="AI15" i="32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AL14" i="32"/>
  <c r="AK14" i="32"/>
  <c r="AI14" i="32"/>
  <c r="AH14" i="32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AL13" i="32"/>
  <c r="AK13" i="32"/>
  <c r="AI13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AL12" i="32"/>
  <c r="AK12" i="32"/>
  <c r="AI12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AL11" i="32"/>
  <c r="AK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AL10" i="32"/>
  <c r="AK10" i="32"/>
  <c r="AI10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AL9" i="32"/>
  <c r="AK9" i="32"/>
  <c r="AI9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AL8" i="32"/>
  <c r="AK8" i="32"/>
  <c r="AI8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AL7" i="32"/>
  <c r="AK7" i="32"/>
  <c r="AI7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AL6" i="32"/>
  <c r="AK6" i="32"/>
  <c r="AI6" i="32"/>
  <c r="AH6" i="32"/>
  <c r="AG6" i="32"/>
  <c r="AF6" i="32"/>
  <c r="AE6" i="32"/>
  <c r="AD6" i="32"/>
  <c r="AC6" i="32"/>
  <c r="AB6" i="32"/>
  <c r="AA6" i="32"/>
  <c r="Z6" i="32"/>
  <c r="Y6" i="32"/>
  <c r="X6" i="32"/>
  <c r="W6" i="32"/>
  <c r="V6" i="32"/>
  <c r="AL5" i="32"/>
  <c r="AK5" i="32"/>
  <c r="AI5" i="32"/>
  <c r="AH5" i="32"/>
  <c r="AG5" i="32"/>
  <c r="AF5" i="32"/>
  <c r="AE5" i="32"/>
  <c r="AD5" i="32"/>
  <c r="AC5" i="32"/>
  <c r="AB5" i="32"/>
  <c r="AA5" i="32"/>
  <c r="Z5" i="32"/>
  <c r="Y5" i="32"/>
  <c r="X5" i="32"/>
  <c r="W5" i="32"/>
  <c r="V5" i="32"/>
  <c r="AL4" i="32"/>
  <c r="AK4" i="32"/>
  <c r="AI4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AL3" i="32"/>
  <c r="AK3" i="32"/>
  <c r="AI3" i="32"/>
  <c r="AH3" i="32"/>
  <c r="AG3" i="32"/>
  <c r="AF3" i="32"/>
  <c r="AE3" i="32"/>
  <c r="AD3" i="32"/>
  <c r="AC3" i="32"/>
  <c r="AB3" i="32"/>
  <c r="AA3" i="32"/>
  <c r="Z3" i="32"/>
  <c r="Y3" i="32"/>
  <c r="X3" i="32"/>
  <c r="W3" i="32"/>
  <c r="V3" i="32"/>
  <c r="B48" i="32" l="1"/>
  <c r="B50" i="32"/>
  <c r="B52" i="32"/>
  <c r="B53" i="32"/>
  <c r="B54" i="32"/>
  <c r="B56" i="32"/>
  <c r="B57" i="32"/>
  <c r="B58" i="32"/>
  <c r="B60" i="32"/>
  <c r="B61" i="32"/>
  <c r="B62" i="32"/>
  <c r="B63" i="32"/>
  <c r="C48" i="32"/>
  <c r="C52" i="32"/>
  <c r="C53" i="32"/>
  <c r="C56" i="32"/>
  <c r="C60" i="32"/>
  <c r="C61" i="32"/>
  <c r="C63" i="32"/>
  <c r="B3" i="32"/>
  <c r="B4" i="32"/>
  <c r="B5" i="32"/>
  <c r="B8" i="32"/>
  <c r="B9" i="32"/>
  <c r="B10" i="32"/>
  <c r="B14" i="32"/>
  <c r="B16" i="32"/>
  <c r="B17" i="32"/>
  <c r="B18" i="32"/>
  <c r="B20" i="32"/>
  <c r="B21" i="32"/>
  <c r="B22" i="32"/>
  <c r="B44" i="32"/>
  <c r="C44" i="32"/>
  <c r="B45" i="32"/>
  <c r="B46" i="32"/>
  <c r="C16" i="32"/>
  <c r="C17" i="32"/>
  <c r="C20" i="32"/>
  <c r="C21" i="32"/>
  <c r="B24" i="32"/>
  <c r="B25" i="32"/>
  <c r="B26" i="32"/>
  <c r="B28" i="32"/>
  <c r="B30" i="32"/>
  <c r="B32" i="32"/>
  <c r="B33" i="32"/>
  <c r="B34" i="32"/>
  <c r="B36" i="32"/>
  <c r="B38" i="32"/>
  <c r="B40" i="32"/>
  <c r="B41" i="32"/>
  <c r="C4" i="32"/>
  <c r="C5" i="32"/>
  <c r="C8" i="32"/>
  <c r="C9" i="32"/>
  <c r="C24" i="32"/>
  <c r="C32" i="32"/>
  <c r="C33" i="32"/>
  <c r="C40" i="32"/>
  <c r="C41" i="32"/>
  <c r="C25" i="32"/>
  <c r="B49" i="32"/>
  <c r="C49" i="32"/>
  <c r="C57" i="32"/>
  <c r="B6" i="32"/>
  <c r="B12" i="32"/>
  <c r="C12" i="32"/>
  <c r="B13" i="32"/>
  <c r="C13" i="32"/>
  <c r="C28" i="32"/>
  <c r="B29" i="32"/>
  <c r="C29" i="32"/>
  <c r="C36" i="32"/>
  <c r="C37" i="32"/>
  <c r="C45" i="32"/>
  <c r="C3" i="32"/>
  <c r="C6" i="32"/>
  <c r="B7" i="32"/>
  <c r="C7" i="32"/>
  <c r="C10" i="32"/>
  <c r="B11" i="32"/>
  <c r="C11" i="32"/>
  <c r="C14" i="32"/>
  <c r="B15" i="32"/>
  <c r="C15" i="32"/>
  <c r="C18" i="32"/>
  <c r="B19" i="32"/>
  <c r="C19" i="32"/>
  <c r="C22" i="32"/>
  <c r="B23" i="32"/>
  <c r="C23" i="32"/>
  <c r="C26" i="32"/>
  <c r="B27" i="32"/>
  <c r="C27" i="32"/>
  <c r="C30" i="32"/>
  <c r="B31" i="32"/>
  <c r="C31" i="32"/>
  <c r="C34" i="32"/>
  <c r="B35" i="32"/>
  <c r="C35" i="32"/>
  <c r="C38" i="32"/>
  <c r="B39" i="32"/>
  <c r="C39" i="32"/>
  <c r="C42" i="32"/>
  <c r="B43" i="32"/>
  <c r="C43" i="32"/>
  <c r="C46" i="32"/>
  <c r="B47" i="32"/>
  <c r="C47" i="32"/>
  <c r="C50" i="32"/>
  <c r="B51" i="32"/>
  <c r="C51" i="32"/>
  <c r="C54" i="32"/>
  <c r="B55" i="32"/>
  <c r="C55" i="32"/>
  <c r="C58" i="32"/>
  <c r="B59" i="32"/>
  <c r="C59" i="32"/>
  <c r="C62" i="32"/>
  <c r="AL63" i="31"/>
  <c r="AK63" i="31"/>
  <c r="AI63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AL62" i="31"/>
  <c r="AK62" i="31"/>
  <c r="AI62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AL61" i="31"/>
  <c r="AK61" i="31"/>
  <c r="AI61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AL60" i="31"/>
  <c r="AK60" i="31"/>
  <c r="AI60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AL59" i="31"/>
  <c r="AK59" i="31"/>
  <c r="AI59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AL58" i="31"/>
  <c r="AK58" i="31"/>
  <c r="AI58" i="31"/>
  <c r="AH58" i="31"/>
  <c r="AG58" i="31"/>
  <c r="AF58" i="31"/>
  <c r="AE58" i="31"/>
  <c r="AD58" i="31"/>
  <c r="AC58" i="31"/>
  <c r="AB58" i="31"/>
  <c r="AA58" i="31"/>
  <c r="Z58" i="31"/>
  <c r="Y58" i="31"/>
  <c r="X58" i="31"/>
  <c r="W58" i="31"/>
  <c r="V58" i="31"/>
  <c r="AL57" i="31"/>
  <c r="AK57" i="31"/>
  <c r="AI57" i="31"/>
  <c r="AH57" i="31"/>
  <c r="AG57" i="31"/>
  <c r="AF57" i="31"/>
  <c r="AE57" i="31"/>
  <c r="AD57" i="31"/>
  <c r="AC57" i="31"/>
  <c r="AB57" i="31"/>
  <c r="AA57" i="31"/>
  <c r="Z57" i="31"/>
  <c r="Y57" i="31"/>
  <c r="X57" i="31"/>
  <c r="W57" i="31"/>
  <c r="V57" i="31"/>
  <c r="AL56" i="31"/>
  <c r="AK56" i="31"/>
  <c r="AI56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AL55" i="31"/>
  <c r="AK55" i="31"/>
  <c r="AI55" i="3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AL54" i="31"/>
  <c r="AK54" i="31"/>
  <c r="AI54" i="31"/>
  <c r="AH54" i="31"/>
  <c r="AG54" i="31"/>
  <c r="AF54" i="31"/>
  <c r="AE54" i="31"/>
  <c r="AD54" i="31"/>
  <c r="AC54" i="31"/>
  <c r="AB54" i="31"/>
  <c r="AA54" i="31"/>
  <c r="Z54" i="31"/>
  <c r="Y54" i="31"/>
  <c r="X54" i="31"/>
  <c r="W54" i="31"/>
  <c r="V54" i="31"/>
  <c r="AL53" i="31"/>
  <c r="AK53" i="31"/>
  <c r="AI53" i="31"/>
  <c r="AH53" i="31"/>
  <c r="AG53" i="31"/>
  <c r="AF53" i="31"/>
  <c r="AE53" i="31"/>
  <c r="AD53" i="31"/>
  <c r="AC53" i="31"/>
  <c r="AB53" i="31"/>
  <c r="AA53" i="31"/>
  <c r="Z53" i="31"/>
  <c r="Y53" i="31"/>
  <c r="X53" i="31"/>
  <c r="W53" i="31"/>
  <c r="V53" i="31"/>
  <c r="AL52" i="31"/>
  <c r="AK52" i="31"/>
  <c r="AI52" i="31"/>
  <c r="AH52" i="31"/>
  <c r="AG52" i="31"/>
  <c r="AF52" i="31"/>
  <c r="AE52" i="31"/>
  <c r="AD52" i="31"/>
  <c r="AC52" i="31"/>
  <c r="AB52" i="31"/>
  <c r="AA52" i="31"/>
  <c r="Z52" i="31"/>
  <c r="Y52" i="31"/>
  <c r="X52" i="31"/>
  <c r="W52" i="31"/>
  <c r="V52" i="31"/>
  <c r="AL51" i="31"/>
  <c r="AK51" i="31"/>
  <c r="AI51" i="31"/>
  <c r="AH51" i="31"/>
  <c r="AG51" i="31"/>
  <c r="AF51" i="31"/>
  <c r="AE51" i="31"/>
  <c r="AD51" i="31"/>
  <c r="AC51" i="31"/>
  <c r="AB51" i="31"/>
  <c r="AA51" i="31"/>
  <c r="Z51" i="31"/>
  <c r="Y51" i="31"/>
  <c r="X51" i="31"/>
  <c r="W51" i="31"/>
  <c r="V51" i="31"/>
  <c r="AL50" i="31"/>
  <c r="AK50" i="31"/>
  <c r="AI50" i="31"/>
  <c r="AH50" i="31"/>
  <c r="AG50" i="31"/>
  <c r="AF50" i="31"/>
  <c r="AE50" i="31"/>
  <c r="AD50" i="31"/>
  <c r="AC50" i="31"/>
  <c r="AB50" i="31"/>
  <c r="AA50" i="31"/>
  <c r="Z50" i="31"/>
  <c r="Y50" i="31"/>
  <c r="X50" i="31"/>
  <c r="W50" i="31"/>
  <c r="V50" i="31"/>
  <c r="AL49" i="31"/>
  <c r="AK49" i="31"/>
  <c r="AI49" i="31"/>
  <c r="AH49" i="31"/>
  <c r="AG49" i="31"/>
  <c r="AF49" i="31"/>
  <c r="AE49" i="31"/>
  <c r="AD49" i="31"/>
  <c r="AC49" i="31"/>
  <c r="AB49" i="31"/>
  <c r="AA49" i="31"/>
  <c r="Z49" i="31"/>
  <c r="Y49" i="31"/>
  <c r="X49" i="31"/>
  <c r="W49" i="31"/>
  <c r="V49" i="31"/>
  <c r="AL48" i="31"/>
  <c r="AK48" i="31"/>
  <c r="AI48" i="31"/>
  <c r="AH48" i="31"/>
  <c r="AG48" i="31"/>
  <c r="AF48" i="31"/>
  <c r="AE48" i="31"/>
  <c r="AD48" i="31"/>
  <c r="AC48" i="31"/>
  <c r="AB48" i="31"/>
  <c r="AA48" i="31"/>
  <c r="Z48" i="31"/>
  <c r="Y48" i="31"/>
  <c r="X48" i="31"/>
  <c r="W48" i="31"/>
  <c r="V48" i="31"/>
  <c r="AL47" i="31"/>
  <c r="AK47" i="31"/>
  <c r="AI47" i="31"/>
  <c r="AH47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AL46" i="31"/>
  <c r="AK46" i="31"/>
  <c r="AI46" i="31"/>
  <c r="AH46" i="31"/>
  <c r="AG46" i="31"/>
  <c r="AF46" i="31"/>
  <c r="AE46" i="31"/>
  <c r="AD46" i="31"/>
  <c r="AC46" i="31"/>
  <c r="AB46" i="31"/>
  <c r="AA46" i="31"/>
  <c r="Z46" i="31"/>
  <c r="Y46" i="31"/>
  <c r="X46" i="31"/>
  <c r="W46" i="31"/>
  <c r="V46" i="31"/>
  <c r="AL45" i="31"/>
  <c r="AK45" i="31"/>
  <c r="AI45" i="31"/>
  <c r="AH45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AL44" i="31"/>
  <c r="AK44" i="31"/>
  <c r="AI44" i="31"/>
  <c r="AH44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AL43" i="31"/>
  <c r="AK43" i="31"/>
  <c r="AI43" i="31"/>
  <c r="AH43" i="31"/>
  <c r="AG43" i="31"/>
  <c r="AF43" i="31"/>
  <c r="AE43" i="31"/>
  <c r="AD43" i="31"/>
  <c r="AC43" i="31"/>
  <c r="AB43" i="31"/>
  <c r="AA43" i="31"/>
  <c r="Z43" i="31"/>
  <c r="Y43" i="31"/>
  <c r="X43" i="31"/>
  <c r="W43" i="31"/>
  <c r="V43" i="31"/>
  <c r="AL42" i="31"/>
  <c r="AK42" i="31"/>
  <c r="AI42" i="31"/>
  <c r="AH42" i="31"/>
  <c r="AG42" i="31"/>
  <c r="AF42" i="31"/>
  <c r="AE42" i="31"/>
  <c r="AD42" i="31"/>
  <c r="AC42" i="31"/>
  <c r="AB42" i="31"/>
  <c r="AA42" i="31"/>
  <c r="Z42" i="31"/>
  <c r="Y42" i="31"/>
  <c r="X42" i="31"/>
  <c r="W42" i="31"/>
  <c r="V42" i="31"/>
  <c r="AL41" i="31"/>
  <c r="AK41" i="31"/>
  <c r="AI41" i="31"/>
  <c r="AH41" i="31"/>
  <c r="AG41" i="31"/>
  <c r="AF41" i="31"/>
  <c r="AE41" i="31"/>
  <c r="AD41" i="31"/>
  <c r="AC41" i="31"/>
  <c r="AB41" i="31"/>
  <c r="AA41" i="31"/>
  <c r="Z41" i="31"/>
  <c r="Y41" i="31"/>
  <c r="X41" i="31"/>
  <c r="W41" i="31"/>
  <c r="V41" i="31"/>
  <c r="AL40" i="31"/>
  <c r="AK40" i="31"/>
  <c r="AI40" i="31"/>
  <c r="AH40" i="31"/>
  <c r="AG40" i="31"/>
  <c r="AF40" i="31"/>
  <c r="AE40" i="31"/>
  <c r="AD40" i="31"/>
  <c r="AC40" i="31"/>
  <c r="AB40" i="31"/>
  <c r="AA40" i="31"/>
  <c r="Z40" i="31"/>
  <c r="Y40" i="31"/>
  <c r="X40" i="31"/>
  <c r="W40" i="31"/>
  <c r="V40" i="31"/>
  <c r="AL39" i="31"/>
  <c r="AK39" i="31"/>
  <c r="AI39" i="31"/>
  <c r="AH39" i="31"/>
  <c r="AG39" i="31"/>
  <c r="AF39" i="31"/>
  <c r="AE39" i="31"/>
  <c r="AD39" i="31"/>
  <c r="AC39" i="31"/>
  <c r="AB39" i="31"/>
  <c r="AA39" i="31"/>
  <c r="Z39" i="31"/>
  <c r="Y39" i="31"/>
  <c r="X39" i="31"/>
  <c r="W39" i="31"/>
  <c r="V39" i="31"/>
  <c r="AL38" i="31"/>
  <c r="AK38" i="31"/>
  <c r="AI38" i="31"/>
  <c r="AH38" i="31"/>
  <c r="AG38" i="31"/>
  <c r="AF38" i="31"/>
  <c r="AE38" i="31"/>
  <c r="AD38" i="31"/>
  <c r="AC38" i="31"/>
  <c r="AB38" i="31"/>
  <c r="AA38" i="31"/>
  <c r="Z38" i="31"/>
  <c r="Y38" i="31"/>
  <c r="X38" i="31"/>
  <c r="W38" i="31"/>
  <c r="V38" i="31"/>
  <c r="AL37" i="31"/>
  <c r="AK37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AL36" i="31"/>
  <c r="AK36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AL35" i="31"/>
  <c r="AK35" i="31"/>
  <c r="AI35" i="31"/>
  <c r="AH35" i="3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AL34" i="31"/>
  <c r="AK34" i="31"/>
  <c r="AI34" i="31"/>
  <c r="AH34" i="31"/>
  <c r="AG34" i="31"/>
  <c r="AF34" i="31"/>
  <c r="AE34" i="31"/>
  <c r="AD34" i="31"/>
  <c r="AC34" i="31"/>
  <c r="AB34" i="31"/>
  <c r="AA34" i="31"/>
  <c r="Z34" i="31"/>
  <c r="Y34" i="31"/>
  <c r="X34" i="31"/>
  <c r="W34" i="31"/>
  <c r="V34" i="31"/>
  <c r="AL33" i="31"/>
  <c r="AK33" i="31"/>
  <c r="AI33" i="31"/>
  <c r="AH33" i="31"/>
  <c r="AG33" i="31"/>
  <c r="AF33" i="31"/>
  <c r="AE33" i="31"/>
  <c r="AD33" i="31"/>
  <c r="AC33" i="31"/>
  <c r="AB33" i="31"/>
  <c r="AA33" i="31"/>
  <c r="Z33" i="31"/>
  <c r="Y33" i="31"/>
  <c r="X33" i="31"/>
  <c r="W33" i="31"/>
  <c r="V33" i="31"/>
  <c r="AL32" i="31"/>
  <c r="AK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AL31" i="31"/>
  <c r="AK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AL30" i="31"/>
  <c r="AK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AL29" i="31"/>
  <c r="AK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AL28" i="31"/>
  <c r="AK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AL27" i="31"/>
  <c r="AK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AL26" i="31"/>
  <c r="AK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AL25" i="31"/>
  <c r="AK25" i="31"/>
  <c r="AI25" i="31"/>
  <c r="AH25" i="31"/>
  <c r="AG25" i="31"/>
  <c r="AF25" i="31"/>
  <c r="AE25" i="31"/>
  <c r="AD25" i="31"/>
  <c r="AC25" i="31"/>
  <c r="AB25" i="31"/>
  <c r="AA25" i="31"/>
  <c r="Z25" i="31"/>
  <c r="Y25" i="31"/>
  <c r="X25" i="31"/>
  <c r="W25" i="31"/>
  <c r="V25" i="31"/>
  <c r="AL24" i="31"/>
  <c r="AK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AL23" i="31"/>
  <c r="AK23" i="31"/>
  <c r="AI23" i="31"/>
  <c r="AH23" i="31"/>
  <c r="AG23" i="31"/>
  <c r="AF23" i="31"/>
  <c r="AE23" i="31"/>
  <c r="AD23" i="31"/>
  <c r="AC23" i="31"/>
  <c r="AB23" i="31"/>
  <c r="AA23" i="31"/>
  <c r="Z23" i="31"/>
  <c r="Y23" i="31"/>
  <c r="X23" i="31"/>
  <c r="W23" i="31"/>
  <c r="V23" i="31"/>
  <c r="AL22" i="31"/>
  <c r="AK22" i="31"/>
  <c r="AI22" i="31"/>
  <c r="AH22" i="31"/>
  <c r="AG22" i="31"/>
  <c r="AF22" i="31"/>
  <c r="AE22" i="31"/>
  <c r="AD22" i="31"/>
  <c r="AC22" i="31"/>
  <c r="AB22" i="31"/>
  <c r="AA22" i="31"/>
  <c r="Z22" i="31"/>
  <c r="Y22" i="31"/>
  <c r="X22" i="31"/>
  <c r="W22" i="31"/>
  <c r="V22" i="31"/>
  <c r="AL21" i="31"/>
  <c r="AK21" i="31"/>
  <c r="AI21" i="31"/>
  <c r="AH21" i="31"/>
  <c r="AG21" i="31"/>
  <c r="AF21" i="31"/>
  <c r="AE21" i="31"/>
  <c r="AD21" i="31"/>
  <c r="AC21" i="31"/>
  <c r="AB21" i="31"/>
  <c r="AA21" i="31"/>
  <c r="Z21" i="31"/>
  <c r="Y21" i="31"/>
  <c r="X21" i="31"/>
  <c r="W21" i="31"/>
  <c r="V21" i="31"/>
  <c r="AL20" i="31"/>
  <c r="AK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AL19" i="31"/>
  <c r="AK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AL18" i="31"/>
  <c r="AK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AL17" i="31"/>
  <c r="AK17" i="31"/>
  <c r="AI17" i="31"/>
  <c r="AH17" i="31"/>
  <c r="AG17" i="31"/>
  <c r="AF17" i="31"/>
  <c r="AE17" i="31"/>
  <c r="AD17" i="31"/>
  <c r="AC17" i="31"/>
  <c r="AB17" i="31"/>
  <c r="AA17" i="31"/>
  <c r="Z17" i="31"/>
  <c r="Y17" i="31"/>
  <c r="X17" i="31"/>
  <c r="W17" i="31"/>
  <c r="V17" i="31"/>
  <c r="AL16" i="31"/>
  <c r="AK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AL15" i="31"/>
  <c r="AK15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AL14" i="31"/>
  <c r="AK14" i="31"/>
  <c r="AI14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AL13" i="31"/>
  <c r="AK13" i="31"/>
  <c r="AI13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AL12" i="31"/>
  <c r="AK12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AL11" i="31"/>
  <c r="AK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AL10" i="31"/>
  <c r="AK10" i="31"/>
  <c r="AI10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AL9" i="31"/>
  <c r="AK9" i="31"/>
  <c r="AI9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AL8" i="31"/>
  <c r="AK8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AL7" i="31"/>
  <c r="AK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AL6" i="31"/>
  <c r="AK6" i="31"/>
  <c r="AI6" i="31"/>
  <c r="AH6" i="31"/>
  <c r="AG6" i="31"/>
  <c r="AF6" i="31"/>
  <c r="AE6" i="31"/>
  <c r="AD6" i="31"/>
  <c r="AC6" i="31"/>
  <c r="AB6" i="31"/>
  <c r="AA6" i="31"/>
  <c r="Z6" i="31"/>
  <c r="Y6" i="31"/>
  <c r="X6" i="31"/>
  <c r="W6" i="31"/>
  <c r="V6" i="31"/>
  <c r="AL5" i="31"/>
  <c r="AK5" i="31"/>
  <c r="AI5" i="31"/>
  <c r="AH5" i="31"/>
  <c r="AG5" i="31"/>
  <c r="AF5" i="31"/>
  <c r="AE5" i="31"/>
  <c r="AD5" i="31"/>
  <c r="AC5" i="31"/>
  <c r="AB5" i="31"/>
  <c r="AA5" i="31"/>
  <c r="Z5" i="31"/>
  <c r="Y5" i="31"/>
  <c r="X5" i="31"/>
  <c r="W5" i="31"/>
  <c r="V5" i="31"/>
  <c r="AL4" i="31"/>
  <c r="AK4" i="31"/>
  <c r="AI4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AL3" i="31"/>
  <c r="AK3" i="31"/>
  <c r="AI3" i="31"/>
  <c r="AH3" i="31"/>
  <c r="AG3" i="31"/>
  <c r="AF3" i="31"/>
  <c r="AE3" i="31"/>
  <c r="AD3" i="31"/>
  <c r="AC3" i="31"/>
  <c r="AB3" i="31"/>
  <c r="AA3" i="31"/>
  <c r="Z3" i="31"/>
  <c r="Y3" i="31"/>
  <c r="X3" i="31"/>
  <c r="W3" i="31"/>
  <c r="V3" i="31"/>
  <c r="C50" i="31" l="1"/>
  <c r="C18" i="31"/>
  <c r="C34" i="31"/>
  <c r="C42" i="31"/>
  <c r="C46" i="31"/>
  <c r="C48" i="31"/>
  <c r="C49" i="31"/>
  <c r="C10" i="31"/>
  <c r="C14" i="31"/>
  <c r="C16" i="31"/>
  <c r="C17" i="31"/>
  <c r="C26" i="31"/>
  <c r="C30" i="31"/>
  <c r="C32" i="31"/>
  <c r="C33" i="31"/>
  <c r="C58" i="31"/>
  <c r="C62" i="31"/>
  <c r="C6" i="31"/>
  <c r="C8" i="31"/>
  <c r="C9" i="31"/>
  <c r="C22" i="31"/>
  <c r="C24" i="31"/>
  <c r="C25" i="31"/>
  <c r="C38" i="31"/>
  <c r="C40" i="31"/>
  <c r="C41" i="31"/>
  <c r="B42" i="31"/>
  <c r="C54" i="31"/>
  <c r="C56" i="31"/>
  <c r="C57" i="31"/>
  <c r="C4" i="31"/>
  <c r="C5" i="31"/>
  <c r="C12" i="31"/>
  <c r="C13" i="31"/>
  <c r="C20" i="31"/>
  <c r="C21" i="31"/>
  <c r="C28" i="31"/>
  <c r="C29" i="31"/>
  <c r="C36" i="31"/>
  <c r="C37" i="31"/>
  <c r="C44" i="31"/>
  <c r="C45" i="31"/>
  <c r="C52" i="31"/>
  <c r="C53" i="31"/>
  <c r="C60" i="31"/>
  <c r="C61" i="31"/>
  <c r="B62" i="31"/>
  <c r="C3" i="31"/>
  <c r="C7" i="31"/>
  <c r="B8" i="31"/>
  <c r="C11" i="31"/>
  <c r="B12" i="31"/>
  <c r="C15" i="31"/>
  <c r="B16" i="31"/>
  <c r="C19" i="31"/>
  <c r="B20" i="31"/>
  <c r="C23" i="31"/>
  <c r="B24" i="31"/>
  <c r="C27" i="31"/>
  <c r="B28" i="31"/>
  <c r="C31" i="31"/>
  <c r="B32" i="31"/>
  <c r="C35" i="31"/>
  <c r="B36" i="31"/>
  <c r="C39" i="31"/>
  <c r="C43" i="31"/>
  <c r="B44" i="31"/>
  <c r="C47" i="31"/>
  <c r="B48" i="31"/>
  <c r="C51" i="31"/>
  <c r="B52" i="31"/>
  <c r="C55" i="31"/>
  <c r="B56" i="31"/>
  <c r="C59" i="31"/>
  <c r="C63" i="31"/>
  <c r="B40" i="31"/>
  <c r="B60" i="31"/>
  <c r="B6" i="31"/>
  <c r="B10" i="31"/>
  <c r="B14" i="31"/>
  <c r="B22" i="31"/>
  <c r="B26" i="31"/>
  <c r="B30" i="31"/>
  <c r="B34" i="31"/>
  <c r="B38" i="31"/>
  <c r="B46" i="31"/>
  <c r="B50" i="31"/>
  <c r="B54" i="31"/>
  <c r="B58" i="31"/>
  <c r="B3" i="31"/>
  <c r="B5" i="31"/>
  <c r="B7" i="31"/>
  <c r="B9" i="31"/>
  <c r="B11" i="31"/>
  <c r="B13" i="31"/>
  <c r="B15" i="31"/>
  <c r="B17" i="31"/>
  <c r="B19" i="31"/>
  <c r="B21" i="31"/>
  <c r="B23" i="31"/>
  <c r="B25" i="31"/>
  <c r="B27" i="31"/>
  <c r="B29" i="31"/>
  <c r="B31" i="31"/>
  <c r="B33" i="31"/>
  <c r="B35" i="31"/>
  <c r="B39" i="31"/>
  <c r="B41" i="31"/>
  <c r="B43" i="31"/>
  <c r="B45" i="31"/>
  <c r="B47" i="31"/>
  <c r="B49" i="31"/>
  <c r="B51" i="31"/>
  <c r="B53" i="31"/>
  <c r="B55" i="31"/>
  <c r="B57" i="31"/>
  <c r="B59" i="31"/>
  <c r="B61" i="31"/>
  <c r="B63" i="31"/>
  <c r="AP63" i="30"/>
  <c r="AO63" i="30"/>
  <c r="AM63" i="30"/>
  <c r="AL63" i="30"/>
  <c r="AK63" i="30"/>
  <c r="AJ63" i="30"/>
  <c r="AI63" i="30"/>
  <c r="AH63" i="30"/>
  <c r="AG63" i="30"/>
  <c r="AF63" i="30"/>
  <c r="AE63" i="30"/>
  <c r="AD63" i="30"/>
  <c r="AC63" i="30"/>
  <c r="AB63" i="30"/>
  <c r="AA63" i="30"/>
  <c r="Z63" i="30"/>
  <c r="Y63" i="30"/>
  <c r="X63" i="30"/>
  <c r="AP62" i="30"/>
  <c r="AO62" i="30"/>
  <c r="AM62" i="30"/>
  <c r="AL62" i="30"/>
  <c r="AK62" i="30"/>
  <c r="AJ62" i="30"/>
  <c r="AI62" i="30"/>
  <c r="AH62" i="30"/>
  <c r="AG62" i="30"/>
  <c r="AF62" i="30"/>
  <c r="AE62" i="30"/>
  <c r="AD62" i="30"/>
  <c r="AC62" i="30"/>
  <c r="AB62" i="30"/>
  <c r="AA62" i="30"/>
  <c r="Z62" i="30"/>
  <c r="Y62" i="30"/>
  <c r="X62" i="30"/>
  <c r="AP61" i="30"/>
  <c r="AO61" i="30"/>
  <c r="AM61" i="30"/>
  <c r="AL61" i="30"/>
  <c r="AK61" i="30"/>
  <c r="AJ61" i="30"/>
  <c r="AI61" i="30"/>
  <c r="AH61" i="30"/>
  <c r="AG61" i="30"/>
  <c r="AF61" i="30"/>
  <c r="AE61" i="30"/>
  <c r="AD61" i="30"/>
  <c r="AC61" i="30"/>
  <c r="AB61" i="30"/>
  <c r="AA61" i="30"/>
  <c r="Z61" i="30"/>
  <c r="Y61" i="30"/>
  <c r="X61" i="30"/>
  <c r="AP60" i="30"/>
  <c r="AO60" i="30"/>
  <c r="AM60" i="30"/>
  <c r="AL60" i="30"/>
  <c r="AK60" i="30"/>
  <c r="AJ60" i="30"/>
  <c r="AI60" i="30"/>
  <c r="AH60" i="30"/>
  <c r="AG60" i="30"/>
  <c r="AF60" i="30"/>
  <c r="AE60" i="30"/>
  <c r="AD60" i="30"/>
  <c r="AC60" i="30"/>
  <c r="AB60" i="30"/>
  <c r="AA60" i="30"/>
  <c r="Z60" i="30"/>
  <c r="Y60" i="30"/>
  <c r="X60" i="30"/>
  <c r="AP59" i="30"/>
  <c r="AO59" i="30"/>
  <c r="AM59" i="30"/>
  <c r="AL59" i="30"/>
  <c r="AK59" i="30"/>
  <c r="AJ59" i="30"/>
  <c r="AI59" i="30"/>
  <c r="AH59" i="30"/>
  <c r="AG59" i="30"/>
  <c r="AF59" i="30"/>
  <c r="AE59" i="30"/>
  <c r="AD59" i="30"/>
  <c r="AC59" i="30"/>
  <c r="AB59" i="30"/>
  <c r="AA59" i="30"/>
  <c r="Z59" i="30"/>
  <c r="Y59" i="30"/>
  <c r="X59" i="30"/>
  <c r="AP58" i="30"/>
  <c r="AO58" i="30"/>
  <c r="AM58" i="30"/>
  <c r="AL58" i="30"/>
  <c r="AK58" i="30"/>
  <c r="AJ58" i="30"/>
  <c r="AI58" i="30"/>
  <c r="AH58" i="30"/>
  <c r="AG58" i="30"/>
  <c r="AF58" i="30"/>
  <c r="AE58" i="30"/>
  <c r="AD58" i="30"/>
  <c r="AC58" i="30"/>
  <c r="AB58" i="30"/>
  <c r="AA58" i="30"/>
  <c r="Z58" i="30"/>
  <c r="Y58" i="30"/>
  <c r="X58" i="30"/>
  <c r="AP57" i="30"/>
  <c r="AO57" i="30"/>
  <c r="AM57" i="30"/>
  <c r="AL57" i="30"/>
  <c r="AK57" i="30"/>
  <c r="AJ57" i="30"/>
  <c r="AI57" i="30"/>
  <c r="AH57" i="30"/>
  <c r="AG57" i="30"/>
  <c r="AF57" i="30"/>
  <c r="AE57" i="30"/>
  <c r="AD57" i="30"/>
  <c r="AC57" i="30"/>
  <c r="AB57" i="30"/>
  <c r="AA57" i="30"/>
  <c r="Z57" i="30"/>
  <c r="Y57" i="30"/>
  <c r="X57" i="30"/>
  <c r="AP56" i="30"/>
  <c r="AO56" i="30"/>
  <c r="AM56" i="30"/>
  <c r="AL56" i="30"/>
  <c r="AK56" i="30"/>
  <c r="AJ56" i="30"/>
  <c r="AI56" i="30"/>
  <c r="AH56" i="30"/>
  <c r="AG56" i="30"/>
  <c r="AF56" i="30"/>
  <c r="AE56" i="30"/>
  <c r="AD56" i="30"/>
  <c r="AC56" i="30"/>
  <c r="AB56" i="30"/>
  <c r="AA56" i="30"/>
  <c r="Z56" i="30"/>
  <c r="Y56" i="30"/>
  <c r="X56" i="30"/>
  <c r="AP55" i="30"/>
  <c r="AO55" i="30"/>
  <c r="AM55" i="30"/>
  <c r="AL55" i="30"/>
  <c r="AK55" i="30"/>
  <c r="AJ55" i="30"/>
  <c r="AI55" i="30"/>
  <c r="AH55" i="30"/>
  <c r="AG55" i="30"/>
  <c r="AF55" i="30"/>
  <c r="AE55" i="30"/>
  <c r="AD55" i="30"/>
  <c r="AC55" i="30"/>
  <c r="AB55" i="30"/>
  <c r="AA55" i="30"/>
  <c r="Z55" i="30"/>
  <c r="Y55" i="30"/>
  <c r="X55" i="30"/>
  <c r="AP54" i="30"/>
  <c r="AO54" i="30"/>
  <c r="AM54" i="30"/>
  <c r="AL54" i="30"/>
  <c r="AK54" i="30"/>
  <c r="AJ54" i="30"/>
  <c r="AI54" i="30"/>
  <c r="AH54" i="30"/>
  <c r="AG54" i="30"/>
  <c r="AF54" i="30"/>
  <c r="AE54" i="30"/>
  <c r="AD54" i="30"/>
  <c r="AC54" i="30"/>
  <c r="AB54" i="30"/>
  <c r="AA54" i="30"/>
  <c r="Z54" i="30"/>
  <c r="Y54" i="30"/>
  <c r="X54" i="30"/>
  <c r="AP53" i="30"/>
  <c r="AO53" i="30"/>
  <c r="AM53" i="30"/>
  <c r="AL53" i="30"/>
  <c r="AK53" i="30"/>
  <c r="AJ53" i="30"/>
  <c r="AI53" i="30"/>
  <c r="AH53" i="30"/>
  <c r="AG53" i="30"/>
  <c r="AF53" i="30"/>
  <c r="AE53" i="30"/>
  <c r="AD53" i="30"/>
  <c r="AC53" i="30"/>
  <c r="AB53" i="30"/>
  <c r="AA53" i="30"/>
  <c r="Z53" i="30"/>
  <c r="Y53" i="30"/>
  <c r="X53" i="30"/>
  <c r="AP52" i="30"/>
  <c r="AO52" i="30"/>
  <c r="AM52" i="30"/>
  <c r="AL52" i="30"/>
  <c r="AK52" i="30"/>
  <c r="AJ52" i="30"/>
  <c r="AI52" i="30"/>
  <c r="AH52" i="30"/>
  <c r="AG52" i="30"/>
  <c r="AF52" i="30"/>
  <c r="AE52" i="30"/>
  <c r="AD52" i="30"/>
  <c r="AC52" i="30"/>
  <c r="AB52" i="30"/>
  <c r="AA52" i="30"/>
  <c r="Z52" i="30"/>
  <c r="Y52" i="30"/>
  <c r="X52" i="30"/>
  <c r="AP51" i="30"/>
  <c r="AO51" i="30"/>
  <c r="AM51" i="30"/>
  <c r="AL51" i="30"/>
  <c r="AK51" i="30"/>
  <c r="AJ51" i="30"/>
  <c r="AI51" i="30"/>
  <c r="AH51" i="30"/>
  <c r="AG51" i="30"/>
  <c r="AF51" i="30"/>
  <c r="AE51" i="30"/>
  <c r="AD51" i="30"/>
  <c r="AC51" i="30"/>
  <c r="AB51" i="30"/>
  <c r="AA51" i="30"/>
  <c r="Z51" i="30"/>
  <c r="Y51" i="30"/>
  <c r="X51" i="30"/>
  <c r="AP50" i="30"/>
  <c r="AO50" i="30"/>
  <c r="AM50" i="30"/>
  <c r="AL50" i="30"/>
  <c r="AK50" i="30"/>
  <c r="AJ50" i="30"/>
  <c r="AI50" i="30"/>
  <c r="AH50" i="30"/>
  <c r="AG50" i="30"/>
  <c r="AF50" i="30"/>
  <c r="AE50" i="30"/>
  <c r="AD50" i="30"/>
  <c r="AC50" i="30"/>
  <c r="AB50" i="30"/>
  <c r="AA50" i="30"/>
  <c r="Z50" i="30"/>
  <c r="Y50" i="30"/>
  <c r="X50" i="30"/>
  <c r="AP49" i="30"/>
  <c r="AO49" i="30"/>
  <c r="AM49" i="30"/>
  <c r="AL49" i="30"/>
  <c r="AK49" i="30"/>
  <c r="AJ49" i="30"/>
  <c r="AI49" i="30"/>
  <c r="AH49" i="30"/>
  <c r="AG49" i="30"/>
  <c r="AF49" i="30"/>
  <c r="AE49" i="30"/>
  <c r="AD49" i="30"/>
  <c r="AC49" i="30"/>
  <c r="AB49" i="30"/>
  <c r="AA49" i="30"/>
  <c r="Z49" i="30"/>
  <c r="Y49" i="30"/>
  <c r="X49" i="30"/>
  <c r="AP48" i="30"/>
  <c r="AO48" i="30"/>
  <c r="AM48" i="30"/>
  <c r="AL48" i="30"/>
  <c r="AK48" i="30"/>
  <c r="AJ48" i="30"/>
  <c r="AI48" i="30"/>
  <c r="AH48" i="30"/>
  <c r="AG48" i="30"/>
  <c r="AF48" i="30"/>
  <c r="AE48" i="30"/>
  <c r="AD48" i="30"/>
  <c r="AC48" i="30"/>
  <c r="AB48" i="30"/>
  <c r="AA48" i="30"/>
  <c r="Z48" i="30"/>
  <c r="Y48" i="30"/>
  <c r="X48" i="30"/>
  <c r="AP47" i="30"/>
  <c r="AO47" i="30"/>
  <c r="AM47" i="30"/>
  <c r="AL47" i="30"/>
  <c r="AK47" i="30"/>
  <c r="AJ47" i="30"/>
  <c r="AI47" i="30"/>
  <c r="AH47" i="30"/>
  <c r="AG47" i="30"/>
  <c r="AF47" i="30"/>
  <c r="AE47" i="30"/>
  <c r="AD47" i="30"/>
  <c r="AC47" i="30"/>
  <c r="AB47" i="30"/>
  <c r="AA47" i="30"/>
  <c r="Z47" i="30"/>
  <c r="Y47" i="30"/>
  <c r="X47" i="30"/>
  <c r="AP46" i="30"/>
  <c r="AO46" i="30"/>
  <c r="AM46" i="30"/>
  <c r="AL46" i="30"/>
  <c r="AK46" i="30"/>
  <c r="AJ46" i="30"/>
  <c r="AI46" i="30"/>
  <c r="AH46" i="30"/>
  <c r="AG46" i="30"/>
  <c r="AF46" i="30"/>
  <c r="AE46" i="30"/>
  <c r="AD46" i="30"/>
  <c r="AC46" i="30"/>
  <c r="AB46" i="30"/>
  <c r="AA46" i="30"/>
  <c r="Z46" i="30"/>
  <c r="Y46" i="30"/>
  <c r="X46" i="30"/>
  <c r="AP45" i="30"/>
  <c r="AO45" i="30"/>
  <c r="AM45" i="30"/>
  <c r="AL45" i="30"/>
  <c r="AK45" i="30"/>
  <c r="AJ45" i="30"/>
  <c r="AI45" i="30"/>
  <c r="AH45" i="30"/>
  <c r="AG45" i="30"/>
  <c r="AF45" i="30"/>
  <c r="AE45" i="30"/>
  <c r="AD45" i="30"/>
  <c r="AC45" i="30"/>
  <c r="AB45" i="30"/>
  <c r="AA45" i="30"/>
  <c r="Z45" i="30"/>
  <c r="Y45" i="30"/>
  <c r="X45" i="30"/>
  <c r="AP44" i="30"/>
  <c r="AO44" i="30"/>
  <c r="AM44" i="30"/>
  <c r="AL44" i="30"/>
  <c r="AK44" i="30"/>
  <c r="AJ44" i="30"/>
  <c r="AI44" i="30"/>
  <c r="AH44" i="30"/>
  <c r="AG44" i="30"/>
  <c r="AF44" i="30"/>
  <c r="AE44" i="30"/>
  <c r="AD44" i="30"/>
  <c r="AC44" i="30"/>
  <c r="AB44" i="30"/>
  <c r="AA44" i="30"/>
  <c r="Z44" i="30"/>
  <c r="Y44" i="30"/>
  <c r="X44" i="30"/>
  <c r="AP43" i="30"/>
  <c r="AO43" i="30"/>
  <c r="AM43" i="30"/>
  <c r="AL43" i="30"/>
  <c r="AK43" i="30"/>
  <c r="AJ43" i="30"/>
  <c r="AI43" i="30"/>
  <c r="AH43" i="30"/>
  <c r="AG43" i="30"/>
  <c r="AF43" i="30"/>
  <c r="AE43" i="30"/>
  <c r="AD43" i="30"/>
  <c r="AC43" i="30"/>
  <c r="AB43" i="30"/>
  <c r="AA43" i="30"/>
  <c r="Z43" i="30"/>
  <c r="Y43" i="30"/>
  <c r="X43" i="30"/>
  <c r="AP42" i="30"/>
  <c r="AO42" i="30"/>
  <c r="AM42" i="30"/>
  <c r="AL42" i="30"/>
  <c r="AK42" i="30"/>
  <c r="AJ42" i="30"/>
  <c r="AI42" i="30"/>
  <c r="AH42" i="30"/>
  <c r="AG42" i="30"/>
  <c r="AF42" i="30"/>
  <c r="AE42" i="30"/>
  <c r="AD42" i="30"/>
  <c r="AC42" i="30"/>
  <c r="AB42" i="30"/>
  <c r="AA42" i="30"/>
  <c r="Z42" i="30"/>
  <c r="Y42" i="30"/>
  <c r="X42" i="30"/>
  <c r="AP41" i="30"/>
  <c r="AO41" i="30"/>
  <c r="AM41" i="30"/>
  <c r="AL41" i="30"/>
  <c r="AK41" i="30"/>
  <c r="AJ41" i="30"/>
  <c r="AI41" i="30"/>
  <c r="AH41" i="30"/>
  <c r="AG41" i="30"/>
  <c r="AF41" i="30"/>
  <c r="AE41" i="30"/>
  <c r="AD41" i="30"/>
  <c r="AC41" i="30"/>
  <c r="AB41" i="30"/>
  <c r="AA41" i="30"/>
  <c r="Z41" i="30"/>
  <c r="Y41" i="30"/>
  <c r="X41" i="30"/>
  <c r="AP40" i="30"/>
  <c r="AO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AP39" i="30"/>
  <c r="AO39" i="30"/>
  <c r="AM39" i="30"/>
  <c r="AL39" i="30"/>
  <c r="AK39" i="30"/>
  <c r="AJ39" i="30"/>
  <c r="AI39" i="30"/>
  <c r="AH39" i="30"/>
  <c r="AG39" i="30"/>
  <c r="AF39" i="30"/>
  <c r="AE39" i="30"/>
  <c r="AD39" i="30"/>
  <c r="AC39" i="30"/>
  <c r="AB39" i="30"/>
  <c r="AA39" i="30"/>
  <c r="Z39" i="30"/>
  <c r="Y39" i="30"/>
  <c r="X39" i="30"/>
  <c r="AP38" i="30"/>
  <c r="AO38" i="30"/>
  <c r="AM38" i="30"/>
  <c r="AL38" i="30"/>
  <c r="AK38" i="30"/>
  <c r="AJ38" i="30"/>
  <c r="AI38" i="30"/>
  <c r="AH38" i="30"/>
  <c r="AG38" i="30"/>
  <c r="AF38" i="30"/>
  <c r="AE38" i="30"/>
  <c r="AD38" i="30"/>
  <c r="AC38" i="30"/>
  <c r="AB38" i="30"/>
  <c r="AA38" i="30"/>
  <c r="Z38" i="30"/>
  <c r="Y38" i="30"/>
  <c r="X38" i="30"/>
  <c r="AP37" i="30"/>
  <c r="AO37" i="30"/>
  <c r="AM37" i="30"/>
  <c r="AL37" i="30"/>
  <c r="AK37" i="30"/>
  <c r="AJ37" i="30"/>
  <c r="AI37" i="30"/>
  <c r="AH37" i="30"/>
  <c r="AG37" i="30"/>
  <c r="AF37" i="30"/>
  <c r="AE37" i="30"/>
  <c r="AD37" i="30"/>
  <c r="AC37" i="30"/>
  <c r="AB37" i="30"/>
  <c r="AA37" i="30"/>
  <c r="Z37" i="30"/>
  <c r="Y37" i="30"/>
  <c r="X37" i="30"/>
  <c r="AP36" i="30"/>
  <c r="AO36" i="30"/>
  <c r="AM36" i="30"/>
  <c r="AL36" i="30"/>
  <c r="AK36" i="30"/>
  <c r="AJ36" i="30"/>
  <c r="AI36" i="30"/>
  <c r="AH36" i="30"/>
  <c r="AG36" i="30"/>
  <c r="AF36" i="30"/>
  <c r="AE36" i="30"/>
  <c r="AD36" i="30"/>
  <c r="AC36" i="30"/>
  <c r="AB36" i="30"/>
  <c r="AA36" i="30"/>
  <c r="Z36" i="30"/>
  <c r="Y36" i="30"/>
  <c r="X36" i="30"/>
  <c r="AP35" i="30"/>
  <c r="AO35" i="30"/>
  <c r="AM35" i="30"/>
  <c r="AL35" i="30"/>
  <c r="AK35" i="30"/>
  <c r="AJ35" i="30"/>
  <c r="AI35" i="30"/>
  <c r="AH35" i="30"/>
  <c r="AG35" i="30"/>
  <c r="AF35" i="30"/>
  <c r="AE35" i="30"/>
  <c r="AD35" i="30"/>
  <c r="AC35" i="30"/>
  <c r="AB35" i="30"/>
  <c r="AA35" i="30"/>
  <c r="Z35" i="30"/>
  <c r="Y35" i="30"/>
  <c r="X35" i="30"/>
  <c r="AP34" i="30"/>
  <c r="AO34" i="30"/>
  <c r="AM34" i="30"/>
  <c r="AL34" i="30"/>
  <c r="AK34" i="30"/>
  <c r="AJ34" i="30"/>
  <c r="AI34" i="30"/>
  <c r="AH34" i="30"/>
  <c r="AG34" i="30"/>
  <c r="AF34" i="30"/>
  <c r="AE34" i="30"/>
  <c r="AD34" i="30"/>
  <c r="AC34" i="30"/>
  <c r="AB34" i="30"/>
  <c r="AA34" i="30"/>
  <c r="Z34" i="30"/>
  <c r="Y34" i="30"/>
  <c r="X34" i="30"/>
  <c r="AP33" i="30"/>
  <c r="AO33" i="30"/>
  <c r="AM33" i="30"/>
  <c r="AL33" i="30"/>
  <c r="AK33" i="30"/>
  <c r="AJ33" i="30"/>
  <c r="AI33" i="30"/>
  <c r="AH33" i="30"/>
  <c r="AG33" i="30"/>
  <c r="AF33" i="30"/>
  <c r="AE33" i="30"/>
  <c r="AD33" i="30"/>
  <c r="AC33" i="30"/>
  <c r="AB33" i="30"/>
  <c r="AA33" i="30"/>
  <c r="Z33" i="30"/>
  <c r="Y33" i="30"/>
  <c r="X33" i="30"/>
  <c r="AP32" i="30"/>
  <c r="AO32" i="30"/>
  <c r="AM32" i="30"/>
  <c r="AL32" i="30"/>
  <c r="AK32" i="30"/>
  <c r="AJ32" i="30"/>
  <c r="AI32" i="30"/>
  <c r="AH32" i="30"/>
  <c r="AG32" i="30"/>
  <c r="AF32" i="30"/>
  <c r="AE32" i="30"/>
  <c r="AD32" i="30"/>
  <c r="AC32" i="30"/>
  <c r="AB32" i="30"/>
  <c r="AA32" i="30"/>
  <c r="Z32" i="30"/>
  <c r="Y32" i="30"/>
  <c r="X32" i="30"/>
  <c r="AP31" i="30"/>
  <c r="AO31" i="30"/>
  <c r="AM31" i="30"/>
  <c r="AL31" i="30"/>
  <c r="AK31" i="30"/>
  <c r="AJ31" i="30"/>
  <c r="AI31" i="30"/>
  <c r="AH31" i="30"/>
  <c r="AG31" i="30"/>
  <c r="AF31" i="30"/>
  <c r="AE31" i="30"/>
  <c r="AD31" i="30"/>
  <c r="AC31" i="30"/>
  <c r="AB31" i="30"/>
  <c r="AA31" i="30"/>
  <c r="Z31" i="30"/>
  <c r="Y31" i="30"/>
  <c r="X31" i="30"/>
  <c r="AP30" i="30"/>
  <c r="AO30" i="30"/>
  <c r="AM30" i="30"/>
  <c r="AL30" i="30"/>
  <c r="AK30" i="30"/>
  <c r="AJ30" i="30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AP29" i="30"/>
  <c r="AO29" i="30"/>
  <c r="AM29" i="30"/>
  <c r="AL29" i="30"/>
  <c r="AK29" i="30"/>
  <c r="AJ29" i="30"/>
  <c r="AI29" i="30"/>
  <c r="AH29" i="30"/>
  <c r="AG29" i="30"/>
  <c r="AF29" i="30"/>
  <c r="AE29" i="30"/>
  <c r="AD29" i="30"/>
  <c r="AC29" i="30"/>
  <c r="AB29" i="30"/>
  <c r="AA29" i="30"/>
  <c r="Z29" i="30"/>
  <c r="Y29" i="30"/>
  <c r="X29" i="30"/>
  <c r="AP28" i="30"/>
  <c r="AO28" i="30"/>
  <c r="AM28" i="30"/>
  <c r="AL28" i="30"/>
  <c r="AK28" i="30"/>
  <c r="AJ28" i="30"/>
  <c r="AI28" i="30"/>
  <c r="AH28" i="30"/>
  <c r="AG28" i="30"/>
  <c r="AF28" i="30"/>
  <c r="AE28" i="30"/>
  <c r="AD28" i="30"/>
  <c r="AC28" i="30"/>
  <c r="AB28" i="30"/>
  <c r="AA28" i="30"/>
  <c r="Z28" i="30"/>
  <c r="Y28" i="30"/>
  <c r="X28" i="30"/>
  <c r="AP27" i="30"/>
  <c r="AO27" i="30"/>
  <c r="AM27" i="30"/>
  <c r="AL27" i="30"/>
  <c r="AK27" i="30"/>
  <c r="AJ27" i="30"/>
  <c r="AI27" i="30"/>
  <c r="AH27" i="30"/>
  <c r="AG27" i="30"/>
  <c r="AF27" i="30"/>
  <c r="AE27" i="30"/>
  <c r="AD27" i="30"/>
  <c r="AC27" i="30"/>
  <c r="AB27" i="30"/>
  <c r="AA27" i="30"/>
  <c r="Z27" i="30"/>
  <c r="Y27" i="30"/>
  <c r="X27" i="30"/>
  <c r="AP26" i="30"/>
  <c r="AO26" i="30"/>
  <c r="AM26" i="30"/>
  <c r="AL26" i="30"/>
  <c r="AK26" i="30"/>
  <c r="AJ26" i="30"/>
  <c r="AI26" i="30"/>
  <c r="AH26" i="30"/>
  <c r="AG26" i="30"/>
  <c r="AF26" i="30"/>
  <c r="AE26" i="30"/>
  <c r="AD26" i="30"/>
  <c r="AC26" i="30"/>
  <c r="AB26" i="30"/>
  <c r="AA26" i="30"/>
  <c r="Z26" i="30"/>
  <c r="Y26" i="30"/>
  <c r="X26" i="30"/>
  <c r="AP25" i="30"/>
  <c r="AO25" i="30"/>
  <c r="AM25" i="30"/>
  <c r="AL25" i="30"/>
  <c r="AK25" i="30"/>
  <c r="AJ25" i="30"/>
  <c r="AI25" i="30"/>
  <c r="AH25" i="30"/>
  <c r="AG25" i="30"/>
  <c r="AF25" i="30"/>
  <c r="AE25" i="30"/>
  <c r="AD25" i="30"/>
  <c r="AC25" i="30"/>
  <c r="AB25" i="30"/>
  <c r="AA25" i="30"/>
  <c r="Z25" i="30"/>
  <c r="Y25" i="30"/>
  <c r="X25" i="30"/>
  <c r="AP24" i="30"/>
  <c r="AO24" i="30"/>
  <c r="AM24" i="30"/>
  <c r="AL24" i="30"/>
  <c r="AK24" i="30"/>
  <c r="AJ24" i="30"/>
  <c r="AI24" i="30"/>
  <c r="AH24" i="30"/>
  <c r="AG24" i="30"/>
  <c r="AF24" i="30"/>
  <c r="AE24" i="30"/>
  <c r="AD24" i="30"/>
  <c r="AC24" i="30"/>
  <c r="AB24" i="30"/>
  <c r="AA24" i="30"/>
  <c r="Z24" i="30"/>
  <c r="Y24" i="30"/>
  <c r="X24" i="30"/>
  <c r="AP23" i="30"/>
  <c r="AO23" i="30"/>
  <c r="AM23" i="30"/>
  <c r="AL23" i="30"/>
  <c r="AK23" i="30"/>
  <c r="AJ23" i="30"/>
  <c r="AI23" i="30"/>
  <c r="AH23" i="30"/>
  <c r="AG23" i="30"/>
  <c r="AF23" i="30"/>
  <c r="AE23" i="30"/>
  <c r="AD23" i="30"/>
  <c r="AC23" i="30"/>
  <c r="AB23" i="30"/>
  <c r="AA23" i="30"/>
  <c r="Z23" i="30"/>
  <c r="Y23" i="30"/>
  <c r="X23" i="30"/>
  <c r="AP22" i="30"/>
  <c r="AO22" i="30"/>
  <c r="AM22" i="30"/>
  <c r="AL22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Y22" i="30"/>
  <c r="X22" i="30"/>
  <c r="AP21" i="30"/>
  <c r="AO21" i="30"/>
  <c r="AM21" i="30"/>
  <c r="AL21" i="30"/>
  <c r="AK21" i="30"/>
  <c r="AJ21" i="30"/>
  <c r="AI21" i="30"/>
  <c r="AH21" i="30"/>
  <c r="AG21" i="30"/>
  <c r="AF21" i="30"/>
  <c r="AE21" i="30"/>
  <c r="AD21" i="30"/>
  <c r="AC21" i="30"/>
  <c r="AB21" i="30"/>
  <c r="AA21" i="30"/>
  <c r="Z21" i="30"/>
  <c r="Y21" i="30"/>
  <c r="X21" i="30"/>
  <c r="AP20" i="30"/>
  <c r="AO20" i="30"/>
  <c r="AM20" i="30"/>
  <c r="AL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X20" i="30"/>
  <c r="AP19" i="30"/>
  <c r="AO19" i="30"/>
  <c r="AM19" i="30"/>
  <c r="AL19" i="30"/>
  <c r="AK19" i="30"/>
  <c r="AJ19" i="30"/>
  <c r="AI19" i="30"/>
  <c r="AH19" i="30"/>
  <c r="AG19" i="30"/>
  <c r="AF19" i="30"/>
  <c r="AE19" i="30"/>
  <c r="AD19" i="30"/>
  <c r="AC19" i="30"/>
  <c r="AB19" i="30"/>
  <c r="AA19" i="30"/>
  <c r="Z19" i="30"/>
  <c r="Y19" i="30"/>
  <c r="X19" i="30"/>
  <c r="AP18" i="30"/>
  <c r="AO18" i="30"/>
  <c r="AM18" i="30"/>
  <c r="AL18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Y18" i="30"/>
  <c r="X18" i="30"/>
  <c r="AP17" i="30"/>
  <c r="AO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AP16" i="30"/>
  <c r="AO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AP15" i="30"/>
  <c r="AO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AP14" i="30"/>
  <c r="AO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AP13" i="30"/>
  <c r="AO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AP12" i="30"/>
  <c r="AO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AP11" i="30"/>
  <c r="AO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AP10" i="30"/>
  <c r="AO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AP9" i="30"/>
  <c r="AO9" i="30"/>
  <c r="AM9" i="30"/>
  <c r="AL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AP8" i="30"/>
  <c r="AO8" i="30"/>
  <c r="AM8" i="30"/>
  <c r="AL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AP7" i="30"/>
  <c r="AO7" i="30"/>
  <c r="AM7" i="30"/>
  <c r="AL7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AP6" i="30"/>
  <c r="AO6" i="30"/>
  <c r="AM6" i="30"/>
  <c r="AL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AP5" i="30"/>
  <c r="AO5" i="30"/>
  <c r="AM5" i="30"/>
  <c r="AL5" i="30"/>
  <c r="AK5" i="30"/>
  <c r="AJ5" i="30"/>
  <c r="AI5" i="30"/>
  <c r="AH5" i="30"/>
  <c r="AG5" i="30"/>
  <c r="AF5" i="30"/>
  <c r="AE5" i="30"/>
  <c r="AD5" i="30"/>
  <c r="AC5" i="30"/>
  <c r="AB5" i="30"/>
  <c r="AA5" i="30"/>
  <c r="Z5" i="30"/>
  <c r="Y5" i="30"/>
  <c r="X5" i="30"/>
  <c r="AP4" i="30"/>
  <c r="AO4" i="30"/>
  <c r="AM4" i="30"/>
  <c r="AL4" i="30"/>
  <c r="AK4" i="30"/>
  <c r="AJ4" i="30"/>
  <c r="AI4" i="30"/>
  <c r="AH4" i="30"/>
  <c r="AG4" i="30"/>
  <c r="AF4" i="30"/>
  <c r="AE4" i="30"/>
  <c r="AD4" i="30"/>
  <c r="AC4" i="30"/>
  <c r="AB4" i="30"/>
  <c r="AA4" i="30"/>
  <c r="Z4" i="30"/>
  <c r="Y4" i="30"/>
  <c r="X4" i="30"/>
  <c r="AP3" i="30"/>
  <c r="AO3" i="30"/>
  <c r="AM3" i="30"/>
  <c r="AL3" i="30"/>
  <c r="AK3" i="30"/>
  <c r="AJ3" i="30"/>
  <c r="AI3" i="30"/>
  <c r="AH3" i="30"/>
  <c r="AG3" i="30"/>
  <c r="AF3" i="30"/>
  <c r="AE3" i="30"/>
  <c r="AD3" i="30"/>
  <c r="AC3" i="30"/>
  <c r="AB3" i="30"/>
  <c r="AA3" i="30"/>
  <c r="Z3" i="30"/>
  <c r="Y3" i="30"/>
  <c r="X3" i="30"/>
  <c r="B35" i="30" l="1"/>
  <c r="B56" i="30"/>
  <c r="B8" i="30"/>
  <c r="B15" i="30"/>
  <c r="B19" i="30"/>
  <c r="B20" i="30"/>
  <c r="B23" i="30"/>
  <c r="C26" i="30"/>
  <c r="C27" i="30"/>
  <c r="B28" i="30"/>
  <c r="B31" i="30"/>
  <c r="B33" i="30"/>
  <c r="C33" i="30"/>
  <c r="C34" i="30"/>
  <c r="C60" i="30"/>
  <c r="B61" i="30"/>
  <c r="B5" i="30"/>
  <c r="B41" i="30"/>
  <c r="B45" i="30"/>
  <c r="B47" i="30"/>
  <c r="B52" i="30"/>
  <c r="B54" i="30"/>
  <c r="B55" i="30"/>
  <c r="C6" i="30"/>
  <c r="C7" i="30"/>
  <c r="C51" i="30"/>
  <c r="C55" i="30"/>
  <c r="C13" i="30"/>
  <c r="C14" i="30"/>
  <c r="C20" i="30"/>
  <c r="C21" i="30"/>
  <c r="C22" i="30"/>
  <c r="C39" i="30"/>
  <c r="C40" i="30"/>
  <c r="C46" i="30"/>
  <c r="B6" i="30"/>
  <c r="B46" i="30"/>
  <c r="B10" i="30"/>
  <c r="B13" i="30"/>
  <c r="B25" i="30"/>
  <c r="B26" i="30"/>
  <c r="B39" i="30"/>
  <c r="B49" i="30"/>
  <c r="B51" i="30"/>
  <c r="B59" i="30"/>
  <c r="B60" i="30"/>
  <c r="B4" i="30"/>
  <c r="C4" i="30"/>
  <c r="B9" i="30"/>
  <c r="C9" i="30"/>
  <c r="B17" i="30"/>
  <c r="C17" i="30"/>
  <c r="C18" i="30"/>
  <c r="B24" i="30"/>
  <c r="C24" i="30"/>
  <c r="B30" i="30"/>
  <c r="C30" i="30"/>
  <c r="B36" i="30"/>
  <c r="C36" i="30"/>
  <c r="B43" i="30"/>
  <c r="C43" i="30"/>
  <c r="C44" i="30"/>
  <c r="B48" i="30"/>
  <c r="C48" i="30"/>
  <c r="B53" i="30"/>
  <c r="C53" i="30"/>
  <c r="B57" i="30"/>
  <c r="C57" i="30"/>
  <c r="C58" i="30"/>
  <c r="B62" i="30"/>
  <c r="C62" i="30"/>
  <c r="B63" i="30"/>
  <c r="C63" i="30"/>
  <c r="B7" i="30"/>
  <c r="B14" i="30"/>
  <c r="B21" i="30"/>
  <c r="B22" i="30"/>
  <c r="B27" i="30"/>
  <c r="B34" i="30"/>
  <c r="B40" i="30"/>
  <c r="B44" i="30"/>
  <c r="B58" i="30"/>
  <c r="B3" i="30"/>
  <c r="C3" i="30"/>
  <c r="C5" i="30"/>
  <c r="C8" i="30"/>
  <c r="C10" i="30"/>
  <c r="B11" i="30"/>
  <c r="C11" i="30"/>
  <c r="B12" i="30"/>
  <c r="C12" i="30"/>
  <c r="C15" i="30"/>
  <c r="B16" i="30"/>
  <c r="C16" i="30"/>
  <c r="C19" i="30"/>
  <c r="C23" i="30"/>
  <c r="C25" i="30"/>
  <c r="C28" i="30"/>
  <c r="B29" i="30"/>
  <c r="C29" i="30"/>
  <c r="C31" i="30"/>
  <c r="B32" i="30"/>
  <c r="C32" i="30"/>
  <c r="C35" i="30"/>
  <c r="C37" i="30"/>
  <c r="B38" i="30"/>
  <c r="C38" i="30"/>
  <c r="C41" i="30"/>
  <c r="B42" i="30"/>
  <c r="C42" i="30"/>
  <c r="C45" i="30"/>
  <c r="C47" i="30"/>
  <c r="C49" i="30"/>
  <c r="B50" i="30"/>
  <c r="C50" i="30"/>
  <c r="C52" i="30"/>
  <c r="C54" i="30"/>
  <c r="C56" i="30"/>
  <c r="C59" i="30"/>
  <c r="C61" i="30"/>
  <c r="AP64" i="29"/>
  <c r="AO64" i="29"/>
  <c r="AM64" i="29"/>
  <c r="AL64" i="29"/>
  <c r="AK64" i="29"/>
  <c r="AJ64" i="29"/>
  <c r="AI64" i="29"/>
  <c r="AH64" i="29"/>
  <c r="AG64" i="29"/>
  <c r="AF64" i="29"/>
  <c r="AE64" i="29"/>
  <c r="AD64" i="29"/>
  <c r="AC64" i="29"/>
  <c r="AB64" i="29"/>
  <c r="AA64" i="29"/>
  <c r="Z64" i="29"/>
  <c r="Y64" i="29"/>
  <c r="X64" i="29"/>
  <c r="AP63" i="29"/>
  <c r="AO63" i="29"/>
  <c r="AM63" i="29"/>
  <c r="AL63" i="29"/>
  <c r="AK63" i="29"/>
  <c r="AJ63" i="29"/>
  <c r="AI63" i="29"/>
  <c r="AH63" i="29"/>
  <c r="AG63" i="29"/>
  <c r="AF63" i="29"/>
  <c r="AE63" i="29"/>
  <c r="AD63" i="29"/>
  <c r="AC63" i="29"/>
  <c r="AB63" i="29"/>
  <c r="AA63" i="29"/>
  <c r="Z63" i="29"/>
  <c r="Y63" i="29"/>
  <c r="X63" i="29"/>
  <c r="AP62" i="29"/>
  <c r="AO62" i="29"/>
  <c r="AM62" i="29"/>
  <c r="AL62" i="29"/>
  <c r="AK62" i="29"/>
  <c r="AJ62" i="29"/>
  <c r="AI62" i="29"/>
  <c r="AH62" i="29"/>
  <c r="AG62" i="29"/>
  <c r="AF62" i="29"/>
  <c r="AE62" i="29"/>
  <c r="AD62" i="29"/>
  <c r="AC62" i="29"/>
  <c r="AB62" i="29"/>
  <c r="AA62" i="29"/>
  <c r="Z62" i="29"/>
  <c r="Y62" i="29"/>
  <c r="X62" i="29"/>
  <c r="AP61" i="29"/>
  <c r="AO61" i="29"/>
  <c r="AM61" i="29"/>
  <c r="AL61" i="29"/>
  <c r="AK61" i="29"/>
  <c r="AJ61" i="29"/>
  <c r="AI61" i="29"/>
  <c r="AH61" i="29"/>
  <c r="AG61" i="29"/>
  <c r="AF61" i="29"/>
  <c r="AE61" i="29"/>
  <c r="AD61" i="29"/>
  <c r="AC61" i="29"/>
  <c r="AB61" i="29"/>
  <c r="AA61" i="29"/>
  <c r="Z61" i="29"/>
  <c r="Y61" i="29"/>
  <c r="X61" i="29"/>
  <c r="AP60" i="29"/>
  <c r="AO60" i="29"/>
  <c r="AM60" i="29"/>
  <c r="AL60" i="29"/>
  <c r="AK60" i="29"/>
  <c r="AJ60" i="29"/>
  <c r="AI60" i="29"/>
  <c r="AH60" i="29"/>
  <c r="AG60" i="29"/>
  <c r="AF60" i="29"/>
  <c r="AE60" i="29"/>
  <c r="AD60" i="29"/>
  <c r="AC60" i="29"/>
  <c r="AB60" i="29"/>
  <c r="AA60" i="29"/>
  <c r="Z60" i="29"/>
  <c r="Y60" i="29"/>
  <c r="X60" i="29"/>
  <c r="AP59" i="29"/>
  <c r="AO59" i="29"/>
  <c r="AM59" i="29"/>
  <c r="AL59" i="29"/>
  <c r="AK59" i="29"/>
  <c r="AJ59" i="29"/>
  <c r="AI59" i="29"/>
  <c r="AH59" i="29"/>
  <c r="AG59" i="29"/>
  <c r="AF59" i="29"/>
  <c r="AE59" i="29"/>
  <c r="AD59" i="29"/>
  <c r="AC59" i="29"/>
  <c r="AB59" i="29"/>
  <c r="AA59" i="29"/>
  <c r="Z59" i="29"/>
  <c r="Y59" i="29"/>
  <c r="X59" i="29"/>
  <c r="AP58" i="29"/>
  <c r="AO58" i="29"/>
  <c r="AM58" i="29"/>
  <c r="AL58" i="29"/>
  <c r="AK58" i="29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AP57" i="29"/>
  <c r="AO57" i="29"/>
  <c r="AM57" i="29"/>
  <c r="AL57" i="29"/>
  <c r="AK57" i="29"/>
  <c r="AJ57" i="29"/>
  <c r="AI57" i="29"/>
  <c r="AH57" i="29"/>
  <c r="AG57" i="29"/>
  <c r="AF57" i="29"/>
  <c r="AE57" i="29"/>
  <c r="AD57" i="29"/>
  <c r="AC57" i="29"/>
  <c r="AB57" i="29"/>
  <c r="AA57" i="29"/>
  <c r="Z57" i="29"/>
  <c r="Y57" i="29"/>
  <c r="X57" i="29"/>
  <c r="AP56" i="29"/>
  <c r="AO56" i="29"/>
  <c r="AM56" i="29"/>
  <c r="AL56" i="29"/>
  <c r="AK56" i="29"/>
  <c r="AJ56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AP55" i="29"/>
  <c r="AO55" i="29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AP54" i="29"/>
  <c r="AO54" i="29"/>
  <c r="AM54" i="29"/>
  <c r="AL54" i="29"/>
  <c r="AK54" i="29"/>
  <c r="AJ54" i="29"/>
  <c r="AI54" i="29"/>
  <c r="AH54" i="29"/>
  <c r="AG54" i="29"/>
  <c r="AF54" i="29"/>
  <c r="AE54" i="29"/>
  <c r="AD54" i="29"/>
  <c r="AC54" i="29"/>
  <c r="AB54" i="29"/>
  <c r="AA54" i="29"/>
  <c r="Z54" i="29"/>
  <c r="Y54" i="29"/>
  <c r="X54" i="29"/>
  <c r="AP53" i="29"/>
  <c r="AO53" i="29"/>
  <c r="AM53" i="29"/>
  <c r="AL53" i="29"/>
  <c r="AK53" i="29"/>
  <c r="AJ53" i="29"/>
  <c r="AI53" i="29"/>
  <c r="AH53" i="29"/>
  <c r="AG53" i="29"/>
  <c r="AF53" i="29"/>
  <c r="AE53" i="29"/>
  <c r="AD53" i="29"/>
  <c r="AC53" i="29"/>
  <c r="AB53" i="29"/>
  <c r="AA53" i="29"/>
  <c r="Z53" i="29"/>
  <c r="Y53" i="29"/>
  <c r="X53" i="29"/>
  <c r="AP52" i="29"/>
  <c r="AO52" i="29"/>
  <c r="AM52" i="29"/>
  <c r="AL52" i="29"/>
  <c r="AK52" i="29"/>
  <c r="AJ52" i="29"/>
  <c r="AI52" i="29"/>
  <c r="AH52" i="29"/>
  <c r="AG52" i="29"/>
  <c r="AF52" i="29"/>
  <c r="AE52" i="29"/>
  <c r="AD52" i="29"/>
  <c r="AC52" i="29"/>
  <c r="AB52" i="29"/>
  <c r="AA52" i="29"/>
  <c r="Z52" i="29"/>
  <c r="Y52" i="29"/>
  <c r="X52" i="29"/>
  <c r="AP51" i="29"/>
  <c r="AO51" i="29"/>
  <c r="AM51" i="29"/>
  <c r="AL51" i="29"/>
  <c r="AK51" i="29"/>
  <c r="AJ51" i="29"/>
  <c r="AI51" i="29"/>
  <c r="AH51" i="29"/>
  <c r="AG51" i="29"/>
  <c r="AF51" i="29"/>
  <c r="AE51" i="29"/>
  <c r="AD51" i="29"/>
  <c r="AC51" i="29"/>
  <c r="AB51" i="29"/>
  <c r="AA51" i="29"/>
  <c r="Z51" i="29"/>
  <c r="Y51" i="29"/>
  <c r="X51" i="29"/>
  <c r="AP50" i="29"/>
  <c r="AO50" i="29"/>
  <c r="AM50" i="29"/>
  <c r="AL50" i="29"/>
  <c r="AK50" i="29"/>
  <c r="AJ50" i="29"/>
  <c r="AI50" i="29"/>
  <c r="AH50" i="29"/>
  <c r="AG50" i="29"/>
  <c r="AF50" i="29"/>
  <c r="AE50" i="29"/>
  <c r="AD50" i="29"/>
  <c r="AC50" i="29"/>
  <c r="AB50" i="29"/>
  <c r="AA50" i="29"/>
  <c r="Z50" i="29"/>
  <c r="Y50" i="29"/>
  <c r="X50" i="29"/>
  <c r="AP49" i="29"/>
  <c r="AO49" i="29"/>
  <c r="AM49" i="29"/>
  <c r="AL49" i="29"/>
  <c r="AK49" i="29"/>
  <c r="AJ49" i="29"/>
  <c r="AI49" i="29"/>
  <c r="AH49" i="29"/>
  <c r="AG49" i="29"/>
  <c r="AF49" i="29"/>
  <c r="AE49" i="29"/>
  <c r="AD49" i="29"/>
  <c r="AC49" i="29"/>
  <c r="AB49" i="29"/>
  <c r="AA49" i="29"/>
  <c r="Z49" i="29"/>
  <c r="Y49" i="29"/>
  <c r="X49" i="29"/>
  <c r="AP48" i="29"/>
  <c r="AO48" i="29"/>
  <c r="AM48" i="29"/>
  <c r="AL48" i="29"/>
  <c r="AK48" i="29"/>
  <c r="AJ48" i="29"/>
  <c r="AI48" i="29"/>
  <c r="AH48" i="29"/>
  <c r="AG48" i="29"/>
  <c r="AF48" i="29"/>
  <c r="AE48" i="29"/>
  <c r="AD48" i="29"/>
  <c r="AC48" i="29"/>
  <c r="AB48" i="29"/>
  <c r="AA48" i="29"/>
  <c r="Z48" i="29"/>
  <c r="Y48" i="29"/>
  <c r="X48" i="29"/>
  <c r="AP47" i="29"/>
  <c r="AO47" i="29"/>
  <c r="AM47" i="29"/>
  <c r="AL47" i="29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AP46" i="29"/>
  <c r="AO46" i="29"/>
  <c r="AM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AP45" i="29"/>
  <c r="AO45" i="29"/>
  <c r="AM45" i="29"/>
  <c r="AL45" i="29"/>
  <c r="AK45" i="29"/>
  <c r="AJ45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AP44" i="29"/>
  <c r="AO44" i="29"/>
  <c r="AM44" i="29"/>
  <c r="AL44" i="29"/>
  <c r="AK44" i="29"/>
  <c r="AJ44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AP43" i="29"/>
  <c r="AO43" i="29"/>
  <c r="AM43" i="29"/>
  <c r="AL43" i="29"/>
  <c r="AK43" i="29"/>
  <c r="AJ43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AP42" i="29"/>
  <c r="AO42" i="29"/>
  <c r="AM42" i="29"/>
  <c r="AL42" i="29"/>
  <c r="AK42" i="29"/>
  <c r="AJ42" i="29"/>
  <c r="AI42" i="29"/>
  <c r="AH42" i="29"/>
  <c r="AG42" i="29"/>
  <c r="AF42" i="29"/>
  <c r="AE42" i="29"/>
  <c r="AD42" i="29"/>
  <c r="AC42" i="29"/>
  <c r="AB42" i="29"/>
  <c r="AA42" i="29"/>
  <c r="Z42" i="29"/>
  <c r="Y42" i="29"/>
  <c r="X42" i="29"/>
  <c r="AP41" i="29"/>
  <c r="AO41" i="29"/>
  <c r="AM41" i="29"/>
  <c r="AL41" i="29"/>
  <c r="AK41" i="29"/>
  <c r="AJ41" i="29"/>
  <c r="AI41" i="29"/>
  <c r="AH41" i="29"/>
  <c r="AG41" i="29"/>
  <c r="AF41" i="29"/>
  <c r="AE41" i="29"/>
  <c r="AD41" i="29"/>
  <c r="AC41" i="29"/>
  <c r="AB41" i="29"/>
  <c r="AA41" i="29"/>
  <c r="Z41" i="29"/>
  <c r="Y41" i="29"/>
  <c r="X41" i="29"/>
  <c r="AP40" i="29"/>
  <c r="AO40" i="29"/>
  <c r="AM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AP39" i="29"/>
  <c r="AO39" i="29"/>
  <c r="AM39" i="29"/>
  <c r="AL39" i="29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AP38" i="29"/>
  <c r="AO38" i="29"/>
  <c r="AM38" i="29"/>
  <c r="AL38" i="29"/>
  <c r="AK38" i="29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AP37" i="29"/>
  <c r="AO37" i="29"/>
  <c r="AM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AP36" i="29"/>
  <c r="AO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AP35" i="29"/>
  <c r="AO35" i="29"/>
  <c r="AM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AP34" i="29"/>
  <c r="AO34" i="29"/>
  <c r="AM34" i="29"/>
  <c r="AL34" i="29"/>
  <c r="AK34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AP33" i="29"/>
  <c r="AO33" i="29"/>
  <c r="AM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AP32" i="29"/>
  <c r="AO32" i="29"/>
  <c r="AM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AP31" i="29"/>
  <c r="AO31" i="29"/>
  <c r="AM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AP30" i="29"/>
  <c r="AO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AP29" i="29"/>
  <c r="AO29" i="29"/>
  <c r="AM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AP28" i="29"/>
  <c r="AO28" i="29"/>
  <c r="AM28" i="29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AP27" i="29"/>
  <c r="AO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AP26" i="29"/>
  <c r="AO26" i="29"/>
  <c r="AM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AP25" i="29"/>
  <c r="AO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AP24" i="29"/>
  <c r="AO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AP23" i="29"/>
  <c r="AO23" i="29"/>
  <c r="AM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AP22" i="29"/>
  <c r="AO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AP21" i="29"/>
  <c r="AO21" i="29"/>
  <c r="AM21" i="29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AP20" i="29"/>
  <c r="AO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AP19" i="29"/>
  <c r="AO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AP18" i="29"/>
  <c r="AO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AP17" i="29"/>
  <c r="AO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AP16" i="29"/>
  <c r="AO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AP15" i="29"/>
  <c r="AO15" i="29"/>
  <c r="AM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AP14" i="29"/>
  <c r="AO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AP13" i="29"/>
  <c r="AO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AP12" i="29"/>
  <c r="AO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AP11" i="29"/>
  <c r="AO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AP10" i="29"/>
  <c r="AO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AP9" i="29"/>
  <c r="AO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AP8" i="29"/>
  <c r="AO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AP7" i="29"/>
  <c r="AO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AP6" i="29"/>
  <c r="AO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AP5" i="29"/>
  <c r="AO5" i="29"/>
  <c r="AM5" i="29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X5" i="29"/>
  <c r="AP4" i="29"/>
  <c r="AO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AP3" i="29"/>
  <c r="AO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B61" i="29" l="1"/>
  <c r="C3" i="29"/>
  <c r="C5" i="29"/>
  <c r="C7" i="29"/>
  <c r="C9" i="29"/>
  <c r="C11" i="29"/>
  <c r="C13" i="29"/>
  <c r="C15" i="29"/>
  <c r="C17" i="29"/>
  <c r="C19" i="29"/>
  <c r="C21" i="29"/>
  <c r="C23" i="29"/>
  <c r="C25" i="29"/>
  <c r="C27" i="29"/>
  <c r="C29" i="29"/>
  <c r="C31" i="29"/>
  <c r="C33" i="29"/>
  <c r="C35" i="29"/>
  <c r="C37" i="29"/>
  <c r="C39" i="29"/>
  <c r="C41" i="29"/>
  <c r="C43" i="29"/>
  <c r="C45" i="29"/>
  <c r="C47" i="29"/>
  <c r="C49" i="29"/>
  <c r="C59" i="29"/>
  <c r="C4" i="29"/>
  <c r="C6" i="29"/>
  <c r="C8" i="29"/>
  <c r="C10" i="29"/>
  <c r="C12" i="29"/>
  <c r="C14" i="29"/>
  <c r="C16" i="29"/>
  <c r="C18" i="29"/>
  <c r="C20" i="29"/>
  <c r="C22" i="29"/>
  <c r="C24" i="29"/>
  <c r="C26" i="29"/>
  <c r="C28" i="29"/>
  <c r="C30" i="29"/>
  <c r="C32" i="29"/>
  <c r="C34" i="29"/>
  <c r="C36" i="29"/>
  <c r="C54" i="29"/>
  <c r="C62" i="29"/>
  <c r="B8" i="29"/>
  <c r="B10" i="29"/>
  <c r="B14" i="29"/>
  <c r="B22" i="29"/>
  <c r="B24" i="29"/>
  <c r="B26" i="29"/>
  <c r="B28" i="29"/>
  <c r="B30" i="29"/>
  <c r="B32" i="29"/>
  <c r="B34" i="29"/>
  <c r="B36" i="29"/>
  <c r="B38" i="29"/>
  <c r="B40" i="29"/>
  <c r="B44" i="29"/>
  <c r="B46" i="29"/>
  <c r="B48" i="29"/>
  <c r="B50" i="29"/>
  <c r="B52" i="29"/>
  <c r="C57" i="29"/>
  <c r="B4" i="29"/>
  <c r="B6" i="29"/>
  <c r="B12" i="29"/>
  <c r="B16" i="29"/>
  <c r="B18" i="29"/>
  <c r="B20" i="29"/>
  <c r="C58" i="29"/>
  <c r="C60" i="29"/>
  <c r="C51" i="29"/>
  <c r="B56" i="29"/>
  <c r="C56" i="29"/>
  <c r="C61" i="29"/>
  <c r="C63" i="29"/>
  <c r="C53" i="29"/>
  <c r="C55" i="29"/>
  <c r="C64" i="29"/>
  <c r="C38" i="29"/>
  <c r="C40" i="29"/>
  <c r="C42" i="29"/>
  <c r="C44" i="29"/>
  <c r="C46" i="29"/>
  <c r="C48" i="29"/>
  <c r="C50" i="29"/>
  <c r="C52" i="29"/>
  <c r="B64" i="29"/>
  <c r="B5" i="29"/>
  <c r="B7" i="29"/>
  <c r="B9" i="29"/>
  <c r="B11" i="29"/>
  <c r="B13" i="29"/>
  <c r="B15" i="29"/>
  <c r="B17" i="29"/>
  <c r="B19" i="29"/>
  <c r="B21" i="29"/>
  <c r="B23" i="29"/>
  <c r="B25" i="29"/>
  <c r="B27" i="29"/>
  <c r="B29" i="29"/>
  <c r="B31" i="29"/>
  <c r="B33" i="29"/>
  <c r="B35" i="29"/>
  <c r="B37" i="29"/>
  <c r="B39" i="29"/>
  <c r="B41" i="29"/>
  <c r="B43" i="29"/>
  <c r="B45" i="29"/>
  <c r="B47" i="29"/>
  <c r="B49" i="29"/>
  <c r="B51" i="29"/>
  <c r="B54" i="29"/>
  <c r="B58" i="29"/>
  <c r="B59" i="29"/>
  <c r="B3" i="29"/>
  <c r="B53" i="29"/>
  <c r="B57" i="29"/>
  <c r="B55" i="29"/>
  <c r="B60" i="29"/>
  <c r="B62" i="29"/>
  <c r="AP64" i="28"/>
  <c r="AO64" i="28"/>
  <c r="AM64" i="28"/>
  <c r="AL64" i="28"/>
  <c r="AK64" i="28"/>
  <c r="AJ64" i="28"/>
  <c r="AI64" i="28"/>
  <c r="AH64" i="28"/>
  <c r="AG64" i="28"/>
  <c r="AF64" i="28"/>
  <c r="AE64" i="28"/>
  <c r="AD64" i="28"/>
  <c r="AC64" i="28"/>
  <c r="AB64" i="28"/>
  <c r="AA64" i="28"/>
  <c r="Z64" i="28"/>
  <c r="Y64" i="28"/>
  <c r="X64" i="28"/>
  <c r="AP63" i="28"/>
  <c r="AO63" i="28"/>
  <c r="AM63" i="28"/>
  <c r="AL63" i="28"/>
  <c r="AK63" i="28"/>
  <c r="AJ63" i="28"/>
  <c r="AI63" i="28"/>
  <c r="AH63" i="28"/>
  <c r="AG63" i="28"/>
  <c r="AF63" i="28"/>
  <c r="AE63" i="28"/>
  <c r="AD63" i="28"/>
  <c r="AC63" i="28"/>
  <c r="AB63" i="28"/>
  <c r="AA63" i="28"/>
  <c r="Z63" i="28"/>
  <c r="Y63" i="28"/>
  <c r="X63" i="28"/>
  <c r="AP62" i="28"/>
  <c r="AO62" i="28"/>
  <c r="AM62" i="28"/>
  <c r="AL62" i="28"/>
  <c r="AK62" i="28"/>
  <c r="AJ62" i="28"/>
  <c r="AI62" i="28"/>
  <c r="AH62" i="28"/>
  <c r="AG62" i="28"/>
  <c r="AF62" i="28"/>
  <c r="AE62" i="28"/>
  <c r="AD62" i="28"/>
  <c r="AC62" i="28"/>
  <c r="AB62" i="28"/>
  <c r="AA62" i="28"/>
  <c r="Z62" i="28"/>
  <c r="Y62" i="28"/>
  <c r="X62" i="28"/>
  <c r="AP61" i="28"/>
  <c r="AO61" i="28"/>
  <c r="AM61" i="28"/>
  <c r="AL61" i="28"/>
  <c r="AK61" i="28"/>
  <c r="AJ61" i="28"/>
  <c r="AI61" i="28"/>
  <c r="AH61" i="28"/>
  <c r="AG61" i="28"/>
  <c r="AF61" i="28"/>
  <c r="AE61" i="28"/>
  <c r="AD61" i="28"/>
  <c r="AC61" i="28"/>
  <c r="AB61" i="28"/>
  <c r="AA61" i="28"/>
  <c r="Z61" i="28"/>
  <c r="Y61" i="28"/>
  <c r="X61" i="28"/>
  <c r="AP60" i="28"/>
  <c r="AO60" i="28"/>
  <c r="AM60" i="28"/>
  <c r="AL60" i="28"/>
  <c r="AK60" i="28"/>
  <c r="AJ60" i="28"/>
  <c r="AI60" i="28"/>
  <c r="AH60" i="28"/>
  <c r="AG60" i="28"/>
  <c r="AF60" i="28"/>
  <c r="AE60" i="28"/>
  <c r="AD60" i="28"/>
  <c r="AC60" i="28"/>
  <c r="AB60" i="28"/>
  <c r="AA60" i="28"/>
  <c r="Z60" i="28"/>
  <c r="Y60" i="28"/>
  <c r="X60" i="28"/>
  <c r="AP59" i="28"/>
  <c r="AO59" i="28"/>
  <c r="AM59" i="28"/>
  <c r="AL59" i="28"/>
  <c r="AK59" i="28"/>
  <c r="AJ59" i="28"/>
  <c r="AI59" i="28"/>
  <c r="AH59" i="28"/>
  <c r="AG59" i="28"/>
  <c r="AF59" i="28"/>
  <c r="AE59" i="28"/>
  <c r="AD59" i="28"/>
  <c r="AC59" i="28"/>
  <c r="AB59" i="28"/>
  <c r="AA59" i="28"/>
  <c r="Z59" i="28"/>
  <c r="Y59" i="28"/>
  <c r="X59" i="28"/>
  <c r="AP58" i="28"/>
  <c r="AO58" i="28"/>
  <c r="AM58" i="28"/>
  <c r="AL58" i="28"/>
  <c r="AK58" i="28"/>
  <c r="AJ58" i="28"/>
  <c r="AI58" i="28"/>
  <c r="AH58" i="28"/>
  <c r="AG58" i="28"/>
  <c r="AF58" i="28"/>
  <c r="AE58" i="28"/>
  <c r="AD58" i="28"/>
  <c r="AC58" i="28"/>
  <c r="AB58" i="28"/>
  <c r="AA58" i="28"/>
  <c r="Z58" i="28"/>
  <c r="Y58" i="28"/>
  <c r="X58" i="28"/>
  <c r="AP57" i="28"/>
  <c r="AO57" i="28"/>
  <c r="AM57" i="28"/>
  <c r="AL57" i="28"/>
  <c r="AK57" i="28"/>
  <c r="AJ57" i="28"/>
  <c r="AI57" i="28"/>
  <c r="AH57" i="28"/>
  <c r="AG57" i="28"/>
  <c r="AF57" i="28"/>
  <c r="AE57" i="28"/>
  <c r="AD57" i="28"/>
  <c r="AC57" i="28"/>
  <c r="AB57" i="28"/>
  <c r="AA57" i="28"/>
  <c r="Z57" i="28"/>
  <c r="Y57" i="28"/>
  <c r="X57" i="28"/>
  <c r="AP56" i="28"/>
  <c r="AO56" i="28"/>
  <c r="AM56" i="28"/>
  <c r="AL56" i="28"/>
  <c r="AK56" i="28"/>
  <c r="AJ56" i="28"/>
  <c r="AI56" i="28"/>
  <c r="AH56" i="28"/>
  <c r="AG56" i="28"/>
  <c r="AF56" i="28"/>
  <c r="AE56" i="28"/>
  <c r="AD56" i="28"/>
  <c r="AC56" i="28"/>
  <c r="AB56" i="28"/>
  <c r="AA56" i="28"/>
  <c r="Z56" i="28"/>
  <c r="Y56" i="28"/>
  <c r="X56" i="28"/>
  <c r="AP55" i="28"/>
  <c r="AO55" i="28"/>
  <c r="AM55" i="28"/>
  <c r="AL55" i="28"/>
  <c r="AK55" i="28"/>
  <c r="AJ55" i="28"/>
  <c r="AI55" i="28"/>
  <c r="AH55" i="28"/>
  <c r="AG55" i="28"/>
  <c r="AF55" i="28"/>
  <c r="AE55" i="28"/>
  <c r="AD55" i="28"/>
  <c r="AC55" i="28"/>
  <c r="AB55" i="28"/>
  <c r="AA55" i="28"/>
  <c r="Z55" i="28"/>
  <c r="Y55" i="28"/>
  <c r="X55" i="28"/>
  <c r="AP54" i="28"/>
  <c r="AO54" i="28"/>
  <c r="AM54" i="28"/>
  <c r="AL54" i="28"/>
  <c r="AK54" i="28"/>
  <c r="AJ54" i="28"/>
  <c r="AI54" i="28"/>
  <c r="AH54" i="28"/>
  <c r="AG54" i="28"/>
  <c r="AF54" i="28"/>
  <c r="AE54" i="28"/>
  <c r="AD54" i="28"/>
  <c r="AC54" i="28"/>
  <c r="AB54" i="28"/>
  <c r="AA54" i="28"/>
  <c r="Z54" i="28"/>
  <c r="Y54" i="28"/>
  <c r="X54" i="28"/>
  <c r="AP53" i="28"/>
  <c r="AO53" i="28"/>
  <c r="AM53" i="28"/>
  <c r="AL53" i="28"/>
  <c r="AK53" i="28"/>
  <c r="AJ53" i="28"/>
  <c r="AI53" i="28"/>
  <c r="AH53" i="28"/>
  <c r="AG53" i="28"/>
  <c r="AF53" i="28"/>
  <c r="AE53" i="28"/>
  <c r="AD53" i="28"/>
  <c r="AC53" i="28"/>
  <c r="AB53" i="28"/>
  <c r="AA53" i="28"/>
  <c r="Z53" i="28"/>
  <c r="Y53" i="28"/>
  <c r="X53" i="28"/>
  <c r="AP52" i="28"/>
  <c r="AO52" i="28"/>
  <c r="AM52" i="28"/>
  <c r="AL52" i="28"/>
  <c r="AK52" i="28"/>
  <c r="AJ52" i="28"/>
  <c r="AI52" i="28"/>
  <c r="AH52" i="28"/>
  <c r="AG52" i="28"/>
  <c r="AF52" i="28"/>
  <c r="AE52" i="28"/>
  <c r="AD52" i="28"/>
  <c r="AC52" i="28"/>
  <c r="AB52" i="28"/>
  <c r="AA52" i="28"/>
  <c r="Z52" i="28"/>
  <c r="Y52" i="28"/>
  <c r="X52" i="28"/>
  <c r="AP51" i="28"/>
  <c r="AO51" i="28"/>
  <c r="AM51" i="28"/>
  <c r="AL51" i="28"/>
  <c r="AK51" i="28"/>
  <c r="AJ51" i="28"/>
  <c r="AI51" i="28"/>
  <c r="AH51" i="28"/>
  <c r="AG51" i="28"/>
  <c r="AF51" i="28"/>
  <c r="AE51" i="28"/>
  <c r="AD51" i="28"/>
  <c r="AC51" i="28"/>
  <c r="AB51" i="28"/>
  <c r="AA51" i="28"/>
  <c r="Z51" i="28"/>
  <c r="Y51" i="28"/>
  <c r="X51" i="28"/>
  <c r="AP50" i="28"/>
  <c r="AO50" i="28"/>
  <c r="AM50" i="28"/>
  <c r="AL50" i="28"/>
  <c r="AK50" i="28"/>
  <c r="AJ50" i="28"/>
  <c r="AI50" i="28"/>
  <c r="AH50" i="28"/>
  <c r="AG50" i="28"/>
  <c r="AF50" i="28"/>
  <c r="AE50" i="28"/>
  <c r="AD50" i="28"/>
  <c r="AC50" i="28"/>
  <c r="AB50" i="28"/>
  <c r="AA50" i="28"/>
  <c r="Z50" i="28"/>
  <c r="Y50" i="28"/>
  <c r="X50" i="28"/>
  <c r="AP49" i="28"/>
  <c r="AO49" i="28"/>
  <c r="AM49" i="28"/>
  <c r="AL49" i="28"/>
  <c r="AK49" i="28"/>
  <c r="AJ49" i="28"/>
  <c r="AI49" i="28"/>
  <c r="AH49" i="28"/>
  <c r="AG49" i="28"/>
  <c r="AF49" i="28"/>
  <c r="AE49" i="28"/>
  <c r="AD49" i="28"/>
  <c r="AC49" i="28"/>
  <c r="AB49" i="28"/>
  <c r="AA49" i="28"/>
  <c r="Z49" i="28"/>
  <c r="Y49" i="28"/>
  <c r="X49" i="28"/>
  <c r="AP48" i="28"/>
  <c r="AO48" i="28"/>
  <c r="AM48" i="28"/>
  <c r="AL48" i="28"/>
  <c r="AK48" i="28"/>
  <c r="AJ48" i="28"/>
  <c r="AI48" i="28"/>
  <c r="AH48" i="28"/>
  <c r="AG48" i="28"/>
  <c r="AF48" i="28"/>
  <c r="AE48" i="28"/>
  <c r="AD48" i="28"/>
  <c r="AC48" i="28"/>
  <c r="AB48" i="28"/>
  <c r="AA48" i="28"/>
  <c r="Z48" i="28"/>
  <c r="Y48" i="28"/>
  <c r="X48" i="28"/>
  <c r="AP47" i="28"/>
  <c r="AO47" i="28"/>
  <c r="AM47" i="28"/>
  <c r="AL47" i="28"/>
  <c r="AK47" i="28"/>
  <c r="AJ47" i="28"/>
  <c r="AI47" i="28"/>
  <c r="AH47" i="28"/>
  <c r="AG47" i="28"/>
  <c r="AF47" i="28"/>
  <c r="AE47" i="28"/>
  <c r="AD47" i="28"/>
  <c r="AC47" i="28"/>
  <c r="AB47" i="28"/>
  <c r="AA47" i="28"/>
  <c r="Z47" i="28"/>
  <c r="Y47" i="28"/>
  <c r="X47" i="28"/>
  <c r="AP46" i="28"/>
  <c r="AO46" i="28"/>
  <c r="AM46" i="28"/>
  <c r="AL46" i="28"/>
  <c r="AK46" i="28"/>
  <c r="AJ46" i="28"/>
  <c r="AI46" i="28"/>
  <c r="AH46" i="28"/>
  <c r="AG46" i="28"/>
  <c r="AF46" i="28"/>
  <c r="AE46" i="28"/>
  <c r="AD46" i="28"/>
  <c r="AC46" i="28"/>
  <c r="AB46" i="28"/>
  <c r="AA46" i="28"/>
  <c r="Z46" i="28"/>
  <c r="Y46" i="28"/>
  <c r="X46" i="28"/>
  <c r="AP45" i="28"/>
  <c r="AO45" i="28"/>
  <c r="AM45" i="28"/>
  <c r="AL45" i="28"/>
  <c r="AK45" i="28"/>
  <c r="AJ45" i="28"/>
  <c r="AI45" i="28"/>
  <c r="AH45" i="28"/>
  <c r="AG45" i="28"/>
  <c r="AF45" i="28"/>
  <c r="AE45" i="28"/>
  <c r="AD45" i="28"/>
  <c r="AC45" i="28"/>
  <c r="AB45" i="28"/>
  <c r="AA45" i="28"/>
  <c r="Z45" i="28"/>
  <c r="Y45" i="28"/>
  <c r="X45" i="28"/>
  <c r="AP44" i="28"/>
  <c r="AO44" i="28"/>
  <c r="AM44" i="28"/>
  <c r="AL44" i="28"/>
  <c r="AK44" i="28"/>
  <c r="AJ44" i="28"/>
  <c r="AI44" i="28"/>
  <c r="AH44" i="28"/>
  <c r="AG44" i="28"/>
  <c r="AF44" i="28"/>
  <c r="AE44" i="28"/>
  <c r="AD44" i="28"/>
  <c r="AC44" i="28"/>
  <c r="AB44" i="28"/>
  <c r="AA44" i="28"/>
  <c r="Z44" i="28"/>
  <c r="Y44" i="28"/>
  <c r="X44" i="28"/>
  <c r="AP43" i="28"/>
  <c r="AO43" i="28"/>
  <c r="AM43" i="28"/>
  <c r="AL43" i="28"/>
  <c r="AK43" i="28"/>
  <c r="AJ43" i="28"/>
  <c r="AI43" i="28"/>
  <c r="AH43" i="28"/>
  <c r="AG43" i="28"/>
  <c r="AF43" i="28"/>
  <c r="AE43" i="28"/>
  <c r="AD43" i="28"/>
  <c r="AC43" i="28"/>
  <c r="AB43" i="28"/>
  <c r="AA43" i="28"/>
  <c r="Z43" i="28"/>
  <c r="Y43" i="28"/>
  <c r="X43" i="28"/>
  <c r="AP42" i="28"/>
  <c r="AO42" i="28"/>
  <c r="AM42" i="28"/>
  <c r="AL42" i="28"/>
  <c r="AK42" i="28"/>
  <c r="AJ42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AP41" i="28"/>
  <c r="AO41" i="28"/>
  <c r="AM41" i="28"/>
  <c r="AL41" i="28"/>
  <c r="AK41" i="28"/>
  <c r="AJ41" i="28"/>
  <c r="AI41" i="28"/>
  <c r="AH41" i="28"/>
  <c r="AG41" i="28"/>
  <c r="AF41" i="28"/>
  <c r="AE41" i="28"/>
  <c r="AD41" i="28"/>
  <c r="AC41" i="28"/>
  <c r="AB41" i="28"/>
  <c r="AA41" i="28"/>
  <c r="Z41" i="28"/>
  <c r="Y41" i="28"/>
  <c r="X41" i="28"/>
  <c r="AP40" i="28"/>
  <c r="AO40" i="28"/>
  <c r="AM40" i="28"/>
  <c r="AL40" i="28"/>
  <c r="AK40" i="28"/>
  <c r="AJ40" i="28"/>
  <c r="AI40" i="28"/>
  <c r="AH40" i="28"/>
  <c r="AG40" i="28"/>
  <c r="AF40" i="28"/>
  <c r="AE40" i="28"/>
  <c r="AD40" i="28"/>
  <c r="AC40" i="28"/>
  <c r="AB40" i="28"/>
  <c r="AA40" i="28"/>
  <c r="Z40" i="28"/>
  <c r="Y40" i="28"/>
  <c r="X40" i="28"/>
  <c r="AP39" i="28"/>
  <c r="AO39" i="28"/>
  <c r="AM39" i="28"/>
  <c r="AL39" i="28"/>
  <c r="AK39" i="28"/>
  <c r="AJ39" i="28"/>
  <c r="AI39" i="28"/>
  <c r="AH39" i="28"/>
  <c r="AG39" i="28"/>
  <c r="AF39" i="28"/>
  <c r="AE39" i="28"/>
  <c r="AD39" i="28"/>
  <c r="AC39" i="28"/>
  <c r="AB39" i="28"/>
  <c r="AA39" i="28"/>
  <c r="Z39" i="28"/>
  <c r="Y39" i="28"/>
  <c r="X39" i="28"/>
  <c r="AP38" i="28"/>
  <c r="AO38" i="28"/>
  <c r="AM38" i="28"/>
  <c r="AL38" i="28"/>
  <c r="AK38" i="28"/>
  <c r="AJ38" i="28"/>
  <c r="AI38" i="28"/>
  <c r="AH38" i="28"/>
  <c r="AG38" i="28"/>
  <c r="AF38" i="28"/>
  <c r="AE38" i="28"/>
  <c r="AD38" i="28"/>
  <c r="AC38" i="28"/>
  <c r="AB38" i="28"/>
  <c r="AA38" i="28"/>
  <c r="Z38" i="28"/>
  <c r="Y38" i="28"/>
  <c r="X38" i="28"/>
  <c r="AP37" i="28"/>
  <c r="AO37" i="28"/>
  <c r="AM37" i="28"/>
  <c r="AL37" i="28"/>
  <c r="AK37" i="28"/>
  <c r="AJ37" i="28"/>
  <c r="AI37" i="28"/>
  <c r="AH37" i="28"/>
  <c r="AG37" i="28"/>
  <c r="AF37" i="28"/>
  <c r="AE37" i="28"/>
  <c r="AD37" i="28"/>
  <c r="AC37" i="28"/>
  <c r="AB37" i="28"/>
  <c r="AA37" i="28"/>
  <c r="Z37" i="28"/>
  <c r="Y37" i="28"/>
  <c r="X37" i="28"/>
  <c r="AP36" i="28"/>
  <c r="AO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AP35" i="28"/>
  <c r="AO35" i="28"/>
  <c r="AM35" i="28"/>
  <c r="AL35" i="28"/>
  <c r="AK35" i="28"/>
  <c r="AJ35" i="28"/>
  <c r="AI35" i="28"/>
  <c r="AH35" i="28"/>
  <c r="AG35" i="28"/>
  <c r="AF35" i="28"/>
  <c r="AE35" i="28"/>
  <c r="AD35" i="28"/>
  <c r="AC35" i="28"/>
  <c r="AB35" i="28"/>
  <c r="AA35" i="28"/>
  <c r="Z35" i="28"/>
  <c r="Y35" i="28"/>
  <c r="X35" i="28"/>
  <c r="AP34" i="28"/>
  <c r="AO34" i="28"/>
  <c r="AM34" i="28"/>
  <c r="AL34" i="28"/>
  <c r="AK34" i="28"/>
  <c r="AJ34" i="28"/>
  <c r="AI34" i="28"/>
  <c r="AH34" i="28"/>
  <c r="AG34" i="28"/>
  <c r="AF34" i="28"/>
  <c r="AE34" i="28"/>
  <c r="AD34" i="28"/>
  <c r="AC34" i="28"/>
  <c r="AB34" i="28"/>
  <c r="AA34" i="28"/>
  <c r="Z34" i="28"/>
  <c r="Y34" i="28"/>
  <c r="X34" i="28"/>
  <c r="AP33" i="28"/>
  <c r="AO33" i="28"/>
  <c r="AM33" i="28"/>
  <c r="AL33" i="28"/>
  <c r="AK33" i="28"/>
  <c r="AJ33" i="28"/>
  <c r="AI33" i="28"/>
  <c r="AH33" i="28"/>
  <c r="AG33" i="28"/>
  <c r="AF33" i="28"/>
  <c r="AE33" i="28"/>
  <c r="AD33" i="28"/>
  <c r="AC33" i="28"/>
  <c r="AB33" i="28"/>
  <c r="AA33" i="28"/>
  <c r="Z33" i="28"/>
  <c r="Y33" i="28"/>
  <c r="X33" i="28"/>
  <c r="AP32" i="28"/>
  <c r="AO32" i="28"/>
  <c r="AM32" i="28"/>
  <c r="AL32" i="28"/>
  <c r="AK32" i="28"/>
  <c r="AJ32" i="28"/>
  <c r="AI32" i="28"/>
  <c r="AH32" i="28"/>
  <c r="AG32" i="28"/>
  <c r="AF32" i="28"/>
  <c r="AE32" i="28"/>
  <c r="AD32" i="28"/>
  <c r="AC32" i="28"/>
  <c r="AB32" i="28"/>
  <c r="AA32" i="28"/>
  <c r="Z32" i="28"/>
  <c r="Y32" i="28"/>
  <c r="X32" i="28"/>
  <c r="AP31" i="28"/>
  <c r="AO31" i="28"/>
  <c r="AM31" i="28"/>
  <c r="AL31" i="28"/>
  <c r="AK31" i="28"/>
  <c r="AJ31" i="28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AP30" i="28"/>
  <c r="AO30" i="28"/>
  <c r="AM30" i="28"/>
  <c r="AL30" i="28"/>
  <c r="AK30" i="28"/>
  <c r="AJ30" i="28"/>
  <c r="AI30" i="28"/>
  <c r="AH30" i="28"/>
  <c r="AG30" i="28"/>
  <c r="AF30" i="28"/>
  <c r="AE30" i="28"/>
  <c r="AD30" i="28"/>
  <c r="AC30" i="28"/>
  <c r="AB30" i="28"/>
  <c r="AA30" i="28"/>
  <c r="Z30" i="28"/>
  <c r="Y30" i="28"/>
  <c r="X30" i="28"/>
  <c r="AP29" i="28"/>
  <c r="AO29" i="28"/>
  <c r="AM29" i="28"/>
  <c r="AL29" i="28"/>
  <c r="AK29" i="28"/>
  <c r="AJ29" i="28"/>
  <c r="AI29" i="28"/>
  <c r="AH29" i="28"/>
  <c r="AG29" i="28"/>
  <c r="AF29" i="28"/>
  <c r="AE29" i="28"/>
  <c r="AD29" i="28"/>
  <c r="AC29" i="28"/>
  <c r="AB29" i="28"/>
  <c r="AA29" i="28"/>
  <c r="Z29" i="28"/>
  <c r="Y29" i="28"/>
  <c r="X29" i="28"/>
  <c r="AP28" i="28"/>
  <c r="AO28" i="28"/>
  <c r="AM28" i="28"/>
  <c r="AL28" i="28"/>
  <c r="AK28" i="28"/>
  <c r="AJ28" i="28"/>
  <c r="AI28" i="28"/>
  <c r="AH28" i="28"/>
  <c r="AG28" i="28"/>
  <c r="AF28" i="28"/>
  <c r="AE28" i="28"/>
  <c r="AD28" i="28"/>
  <c r="AC28" i="28"/>
  <c r="AB28" i="28"/>
  <c r="AA28" i="28"/>
  <c r="Z28" i="28"/>
  <c r="Y28" i="28"/>
  <c r="X28" i="28"/>
  <c r="AP27" i="28"/>
  <c r="AO27" i="28"/>
  <c r="AM27" i="28"/>
  <c r="AL27" i="28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AP26" i="28"/>
  <c r="AO26" i="28"/>
  <c r="AM26" i="28"/>
  <c r="AL26" i="28"/>
  <c r="AK26" i="28"/>
  <c r="AJ26" i="28"/>
  <c r="AI26" i="28"/>
  <c r="AH26" i="28"/>
  <c r="AG26" i="28"/>
  <c r="AF26" i="28"/>
  <c r="AE26" i="28"/>
  <c r="AD26" i="28"/>
  <c r="AC26" i="28"/>
  <c r="AB26" i="28"/>
  <c r="AA26" i="28"/>
  <c r="Z26" i="28"/>
  <c r="Y26" i="28"/>
  <c r="X26" i="28"/>
  <c r="AP25" i="28"/>
  <c r="AO25" i="28"/>
  <c r="AM25" i="28"/>
  <c r="AL25" i="28"/>
  <c r="AK25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AP24" i="28"/>
  <c r="AO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AP23" i="28"/>
  <c r="AO23" i="28"/>
  <c r="AM23" i="28"/>
  <c r="AL23" i="28"/>
  <c r="AK23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AP22" i="28"/>
  <c r="AO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AP21" i="28"/>
  <c r="AO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AP20" i="28"/>
  <c r="AO20" i="28"/>
  <c r="AM20" i="28"/>
  <c r="AL20" i="28"/>
  <c r="AK20" i="28"/>
  <c r="AJ20" i="28"/>
  <c r="AI20" i="28"/>
  <c r="AH20" i="28"/>
  <c r="AG20" i="28"/>
  <c r="AF20" i="28"/>
  <c r="AE20" i="28"/>
  <c r="AD20" i="28"/>
  <c r="AC20" i="28"/>
  <c r="AB20" i="28"/>
  <c r="AA20" i="28"/>
  <c r="Z20" i="28"/>
  <c r="Y20" i="28"/>
  <c r="X20" i="28"/>
  <c r="AP19" i="28"/>
  <c r="AO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AP18" i="28"/>
  <c r="AO18" i="28"/>
  <c r="AM18" i="28"/>
  <c r="AL18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AP17" i="28"/>
  <c r="AO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AP16" i="28"/>
  <c r="AO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X16" i="28"/>
  <c r="AP15" i="28"/>
  <c r="AO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AP14" i="28"/>
  <c r="AO14" i="28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Y14" i="28"/>
  <c r="X14" i="28"/>
  <c r="AP13" i="28"/>
  <c r="AO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AP12" i="28"/>
  <c r="AO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AP11" i="28"/>
  <c r="AO11" i="28"/>
  <c r="AM11" i="28"/>
  <c r="AL11" i="28"/>
  <c r="AK11" i="28"/>
  <c r="AJ11" i="28"/>
  <c r="AI11" i="28"/>
  <c r="AH11" i="28"/>
  <c r="AG11" i="28"/>
  <c r="AF11" i="28"/>
  <c r="AE11" i="28"/>
  <c r="AD11" i="28"/>
  <c r="AC11" i="28"/>
  <c r="AB11" i="28"/>
  <c r="AA11" i="28"/>
  <c r="Z11" i="28"/>
  <c r="Y11" i="28"/>
  <c r="X11" i="28"/>
  <c r="AP10" i="28"/>
  <c r="AO10" i="28"/>
  <c r="AM10" i="28"/>
  <c r="AL10" i="28"/>
  <c r="AK10" i="28"/>
  <c r="AJ10" i="28"/>
  <c r="AI10" i="28"/>
  <c r="AH10" i="28"/>
  <c r="AG10" i="28"/>
  <c r="AF10" i="28"/>
  <c r="AE10" i="28"/>
  <c r="AD10" i="28"/>
  <c r="AC10" i="28"/>
  <c r="AB10" i="28"/>
  <c r="AA10" i="28"/>
  <c r="Z10" i="28"/>
  <c r="Y10" i="28"/>
  <c r="X10" i="28"/>
  <c r="AP9" i="28"/>
  <c r="AO9" i="28"/>
  <c r="AM9" i="28"/>
  <c r="AL9" i="28"/>
  <c r="AK9" i="28"/>
  <c r="AJ9" i="28"/>
  <c r="AI9" i="28"/>
  <c r="AH9" i="28"/>
  <c r="AG9" i="28"/>
  <c r="AF9" i="28"/>
  <c r="AE9" i="28"/>
  <c r="AD9" i="28"/>
  <c r="AC9" i="28"/>
  <c r="AB9" i="28"/>
  <c r="AA9" i="28"/>
  <c r="Z9" i="28"/>
  <c r="Y9" i="28"/>
  <c r="X9" i="28"/>
  <c r="AP8" i="28"/>
  <c r="AO8" i="28"/>
  <c r="AM8" i="28"/>
  <c r="AL8" i="28"/>
  <c r="AK8" i="28"/>
  <c r="AJ8" i="28"/>
  <c r="AI8" i="28"/>
  <c r="AH8" i="28"/>
  <c r="AG8" i="28"/>
  <c r="AF8" i="28"/>
  <c r="AE8" i="28"/>
  <c r="AD8" i="28"/>
  <c r="AC8" i="28"/>
  <c r="AB8" i="28"/>
  <c r="AA8" i="28"/>
  <c r="Z8" i="28"/>
  <c r="Y8" i="28"/>
  <c r="X8" i="28"/>
  <c r="AP7" i="28"/>
  <c r="AO7" i="28"/>
  <c r="AM7" i="28"/>
  <c r="AL7" i="28"/>
  <c r="AK7" i="28"/>
  <c r="AJ7" i="28"/>
  <c r="AI7" i="28"/>
  <c r="AH7" i="28"/>
  <c r="AG7" i="28"/>
  <c r="AF7" i="28"/>
  <c r="AE7" i="28"/>
  <c r="AD7" i="28"/>
  <c r="AC7" i="28"/>
  <c r="AB7" i="28"/>
  <c r="AA7" i="28"/>
  <c r="Z7" i="28"/>
  <c r="Y7" i="28"/>
  <c r="X7" i="28"/>
  <c r="AP6" i="28"/>
  <c r="AO6" i="28"/>
  <c r="AM6" i="28"/>
  <c r="AL6" i="28"/>
  <c r="AK6" i="28"/>
  <c r="AJ6" i="28"/>
  <c r="AI6" i="28"/>
  <c r="AH6" i="28"/>
  <c r="AG6" i="28"/>
  <c r="AF6" i="28"/>
  <c r="AE6" i="28"/>
  <c r="AD6" i="28"/>
  <c r="AC6" i="28"/>
  <c r="AB6" i="28"/>
  <c r="AA6" i="28"/>
  <c r="Z6" i="28"/>
  <c r="Y6" i="28"/>
  <c r="X6" i="28"/>
  <c r="AP5" i="28"/>
  <c r="AO5" i="28"/>
  <c r="AM5" i="28"/>
  <c r="AL5" i="28"/>
  <c r="AK5" i="28"/>
  <c r="AJ5" i="28"/>
  <c r="AI5" i="28"/>
  <c r="AH5" i="28"/>
  <c r="AG5" i="28"/>
  <c r="AF5" i="28"/>
  <c r="AE5" i="28"/>
  <c r="AD5" i="28"/>
  <c r="AC5" i="28"/>
  <c r="AB5" i="28"/>
  <c r="AA5" i="28"/>
  <c r="Z5" i="28"/>
  <c r="Y5" i="28"/>
  <c r="X5" i="28"/>
  <c r="AP4" i="28"/>
  <c r="AO4" i="28"/>
  <c r="AM4" i="28"/>
  <c r="AL4" i="28"/>
  <c r="AK4" i="28"/>
  <c r="AJ4" i="28"/>
  <c r="AI4" i="28"/>
  <c r="AH4" i="28"/>
  <c r="AG4" i="28"/>
  <c r="AF4" i="28"/>
  <c r="AE4" i="28"/>
  <c r="AD4" i="28"/>
  <c r="AC4" i="28"/>
  <c r="AB4" i="28"/>
  <c r="AA4" i="28"/>
  <c r="Z4" i="28"/>
  <c r="Y4" i="28"/>
  <c r="X4" i="28"/>
  <c r="AP3" i="28"/>
  <c r="AO3" i="28"/>
  <c r="AM3" i="28"/>
  <c r="AL3" i="28"/>
  <c r="AK3" i="28"/>
  <c r="AJ3" i="28"/>
  <c r="AI3" i="28"/>
  <c r="AH3" i="28"/>
  <c r="AG3" i="28"/>
  <c r="AF3" i="28"/>
  <c r="AE3" i="28"/>
  <c r="AD3" i="28"/>
  <c r="AC3" i="28"/>
  <c r="AB3" i="28"/>
  <c r="AA3" i="28"/>
  <c r="Z3" i="28"/>
  <c r="Y3" i="28"/>
  <c r="X3" i="28"/>
  <c r="C4" i="28" l="1"/>
  <c r="C6" i="28"/>
  <c r="C8" i="28"/>
  <c r="B4" i="28"/>
  <c r="B6" i="28"/>
  <c r="B8" i="28"/>
  <c r="B10" i="28"/>
  <c r="C10" i="28"/>
  <c r="B12" i="28"/>
  <c r="C12" i="28"/>
  <c r="B14" i="28"/>
  <c r="C14" i="28"/>
  <c r="B16" i="28"/>
  <c r="B18" i="28"/>
  <c r="B20" i="28"/>
  <c r="B22" i="28"/>
  <c r="B24" i="28"/>
  <c r="B26" i="28"/>
  <c r="B28" i="28"/>
  <c r="B30" i="28"/>
  <c r="B32" i="28"/>
  <c r="B34" i="28"/>
  <c r="B36" i="28"/>
  <c r="B38" i="28"/>
  <c r="B40" i="28"/>
  <c r="B42" i="28"/>
  <c r="C16" i="28"/>
  <c r="C18" i="28"/>
  <c r="C20" i="28"/>
  <c r="C22" i="28"/>
  <c r="C24" i="28"/>
  <c r="C26" i="28"/>
  <c r="C28" i="28"/>
  <c r="C30" i="28"/>
  <c r="C32" i="28"/>
  <c r="C34" i="28"/>
  <c r="C36" i="28"/>
  <c r="C38" i="28"/>
  <c r="C40" i="28"/>
  <c r="C42" i="28"/>
  <c r="C44" i="28"/>
  <c r="C3" i="28"/>
  <c r="C5" i="28"/>
  <c r="C7" i="28"/>
  <c r="C9" i="28"/>
  <c r="C11" i="28"/>
  <c r="C13" i="28"/>
  <c r="C15" i="28"/>
  <c r="C17" i="28"/>
  <c r="C19" i="28"/>
  <c r="C21" i="28"/>
  <c r="C23" i="28"/>
  <c r="C25" i="28"/>
  <c r="C27" i="28"/>
  <c r="C29" i="28"/>
  <c r="C31" i="28"/>
  <c r="C33" i="28"/>
  <c r="C35" i="28"/>
  <c r="C37" i="28"/>
  <c r="C39" i="28"/>
  <c r="C41" i="28"/>
  <c r="C43" i="28"/>
  <c r="C45" i="28"/>
  <c r="C47" i="28"/>
  <c r="C49" i="28"/>
  <c r="C51" i="28"/>
  <c r="C53" i="28"/>
  <c r="C55" i="28"/>
  <c r="C57" i="28"/>
  <c r="C59" i="28"/>
  <c r="C61" i="28"/>
  <c r="C63" i="28"/>
  <c r="B44" i="28"/>
  <c r="B46" i="28"/>
  <c r="C46" i="28"/>
  <c r="B48" i="28"/>
  <c r="C48" i="28"/>
  <c r="B50" i="28"/>
  <c r="C50" i="28"/>
  <c r="B52" i="28"/>
  <c r="C52" i="28"/>
  <c r="B54" i="28"/>
  <c r="C54" i="28"/>
  <c r="B56" i="28"/>
  <c r="C56" i="28"/>
  <c r="B58" i="28"/>
  <c r="C58" i="28"/>
  <c r="B60" i="28"/>
  <c r="C60" i="28"/>
  <c r="B62" i="28"/>
  <c r="C62" i="28"/>
  <c r="B64" i="28"/>
  <c r="C64" i="28"/>
  <c r="B3" i="28"/>
  <c r="B7" i="28"/>
  <c r="B9" i="28"/>
  <c r="B11" i="28"/>
  <c r="B13" i="28"/>
  <c r="B15" i="28"/>
  <c r="B17" i="28"/>
  <c r="B19" i="28"/>
  <c r="B21" i="28"/>
  <c r="B23" i="28"/>
  <c r="B25" i="28"/>
  <c r="B27" i="28"/>
  <c r="B29" i="28"/>
  <c r="B31" i="28"/>
  <c r="B33" i="28"/>
  <c r="B35" i="28"/>
  <c r="B37" i="28"/>
  <c r="B39" i="28"/>
  <c r="B41" i="28"/>
  <c r="B43" i="28"/>
  <c r="B45" i="28"/>
  <c r="B47" i="28"/>
  <c r="B49" i="28"/>
  <c r="B51" i="28"/>
  <c r="B53" i="28"/>
  <c r="B55" i="28"/>
  <c r="B57" i="28"/>
  <c r="B59" i="28"/>
  <c r="B61" i="28"/>
  <c r="B5" i="28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O4" i="7"/>
  <c r="AP4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O5" i="7"/>
  <c r="AP5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O6" i="7"/>
  <c r="AP6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O7" i="7"/>
  <c r="AP7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O8" i="7"/>
  <c r="AP8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O9" i="7"/>
  <c r="AP9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O10" i="7"/>
  <c r="AP10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O11" i="7"/>
  <c r="AP11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O12" i="7"/>
  <c r="AP12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O13" i="7"/>
  <c r="AP13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O14" i="7"/>
  <c r="AP14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O15" i="7"/>
  <c r="AP15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O16" i="7"/>
  <c r="AP16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O17" i="7"/>
  <c r="AP17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O18" i="7"/>
  <c r="AP18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O19" i="7"/>
  <c r="AP19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O20" i="7"/>
  <c r="AP20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O21" i="7"/>
  <c r="AP21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O22" i="7"/>
  <c r="AP22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O23" i="7"/>
  <c r="AP23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O24" i="7"/>
  <c r="AP24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O25" i="7"/>
  <c r="AP25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O26" i="7"/>
  <c r="AP26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O27" i="7"/>
  <c r="AP27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O28" i="7"/>
  <c r="AP28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O29" i="7"/>
  <c r="AP29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O30" i="7"/>
  <c r="AP30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O31" i="7"/>
  <c r="AP31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O32" i="7"/>
  <c r="AP32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O33" i="7"/>
  <c r="AP33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O34" i="7"/>
  <c r="AP34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O35" i="7"/>
  <c r="AP35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O36" i="7"/>
  <c r="AP36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O37" i="7"/>
  <c r="AP37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O38" i="7"/>
  <c r="AP38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O39" i="7"/>
  <c r="AP39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O40" i="7"/>
  <c r="AP40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O41" i="7"/>
  <c r="AP41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O42" i="7"/>
  <c r="AP42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O43" i="7"/>
  <c r="AP43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O44" i="7"/>
  <c r="AP44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O45" i="7"/>
  <c r="AP45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O46" i="7"/>
  <c r="AP46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O47" i="7"/>
  <c r="AP47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O48" i="7"/>
  <c r="AP48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O49" i="7"/>
  <c r="AP49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O50" i="7"/>
  <c r="AP50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O51" i="7"/>
  <c r="AP51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O52" i="7"/>
  <c r="AP52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O53" i="7"/>
  <c r="AP53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O54" i="7"/>
  <c r="AP54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O55" i="7"/>
  <c r="AP55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O56" i="7"/>
  <c r="AP56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O57" i="7"/>
  <c r="AP57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O58" i="7"/>
  <c r="AP58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O59" i="7"/>
  <c r="AP59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O60" i="7"/>
  <c r="AP60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O61" i="7"/>
  <c r="AP61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O62" i="7"/>
  <c r="AP62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O63" i="7"/>
  <c r="AP63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O64" i="7"/>
  <c r="AP64" i="7"/>
  <c r="Z66" i="25"/>
  <c r="D45" i="25" s="1"/>
  <c r="E45" i="25" s="1"/>
  <c r="Z51" i="25"/>
  <c r="C51" i="25" s="1"/>
  <c r="AT48" i="25"/>
  <c r="Z54" i="25"/>
  <c r="C54" i="25" s="1"/>
  <c r="AT23" i="25"/>
  <c r="Z28" i="25"/>
  <c r="C28" i="25" s="1"/>
  <c r="AT43" i="25"/>
  <c r="Z39" i="25"/>
  <c r="C39" i="25" s="1"/>
  <c r="AT33" i="25"/>
  <c r="Z47" i="25"/>
  <c r="C47" i="25" s="1"/>
  <c r="AT26" i="25"/>
  <c r="Z59" i="25"/>
  <c r="C59" i="25" s="1"/>
  <c r="AT21" i="25"/>
  <c r="Z50" i="25"/>
  <c r="C50" i="25" s="1"/>
  <c r="AT22" i="25"/>
  <c r="Z53" i="25"/>
  <c r="C53" i="25" s="1"/>
  <c r="AT46" i="25"/>
  <c r="Z55" i="25"/>
  <c r="C55" i="25" s="1"/>
  <c r="AT40" i="25"/>
  <c r="Z8" i="25"/>
  <c r="C8" i="25" s="1"/>
  <c r="AT59" i="25"/>
  <c r="Z19" i="25"/>
  <c r="C19" i="25" s="1"/>
  <c r="AT3" i="25"/>
  <c r="Z6" i="25"/>
  <c r="C6" i="25" s="1"/>
  <c r="AT54" i="25"/>
  <c r="Z34" i="25"/>
  <c r="C34" i="25" s="1"/>
  <c r="AT44" i="25"/>
  <c r="Z12" i="25"/>
  <c r="C12" i="25" s="1"/>
  <c r="AT8" i="25"/>
  <c r="Z60" i="25"/>
  <c r="C60" i="25" s="1"/>
  <c r="AT9" i="25"/>
  <c r="Z58" i="25"/>
  <c r="C58" i="25" s="1"/>
  <c r="AT5" i="25"/>
  <c r="Z3" i="25"/>
  <c r="C3" i="25" s="1"/>
  <c r="AT31" i="25"/>
  <c r="F3" i="25" s="1"/>
  <c r="Z35" i="25"/>
  <c r="C35" i="25" s="1"/>
  <c r="AT30" i="25"/>
  <c r="Z38" i="25"/>
  <c r="C38" i="25" s="1"/>
  <c r="AT37" i="25"/>
  <c r="Z52" i="25"/>
  <c r="C52" i="25" s="1"/>
  <c r="AT25" i="25"/>
  <c r="Z24" i="25"/>
  <c r="C24" i="25" s="1"/>
  <c r="AT24" i="25"/>
  <c r="F24" i="25" s="1"/>
  <c r="Z44" i="25"/>
  <c r="C44" i="25" s="1"/>
  <c r="AT62" i="25"/>
  <c r="Z14" i="25"/>
  <c r="C14" i="25" s="1"/>
  <c r="AT34" i="25"/>
  <c r="Z4" i="25"/>
  <c r="C4" i="25" s="1"/>
  <c r="AT51" i="25"/>
  <c r="Z57" i="25"/>
  <c r="C57" i="25" s="1"/>
  <c r="AT13" i="25"/>
  <c r="Z43" i="25"/>
  <c r="C43" i="25" s="1"/>
  <c r="AT49" i="25"/>
  <c r="F43" i="25" s="1"/>
  <c r="Z41" i="25"/>
  <c r="C41" i="25" s="1"/>
  <c r="AT15" i="25"/>
  <c r="Z56" i="25"/>
  <c r="C56" i="25" s="1"/>
  <c r="AT16" i="25"/>
  <c r="Z30" i="25"/>
  <c r="C30" i="25" s="1"/>
  <c r="AT41" i="25"/>
  <c r="Z11" i="25"/>
  <c r="C11" i="25" s="1"/>
  <c r="AT50" i="25"/>
  <c r="Z36" i="25"/>
  <c r="C36" i="25" s="1"/>
  <c r="AT56" i="25"/>
  <c r="Z42" i="25"/>
  <c r="C42" i="25" s="1"/>
  <c r="AT17" i="25"/>
  <c r="Z18" i="25"/>
  <c r="C18" i="25" s="1"/>
  <c r="AT60" i="25"/>
  <c r="Z62" i="25"/>
  <c r="C62" i="25" s="1"/>
  <c r="AT63" i="25"/>
  <c r="F62" i="25" s="1"/>
  <c r="Z17" i="25"/>
  <c r="C17" i="25" s="1"/>
  <c r="AT12" i="25"/>
  <c r="Z32" i="25"/>
  <c r="C32" i="25" s="1"/>
  <c r="AT36" i="25"/>
  <c r="Z15" i="25"/>
  <c r="C15" i="25" s="1"/>
  <c r="AT6" i="25"/>
  <c r="F15" i="25" s="1"/>
  <c r="Z37" i="25"/>
  <c r="C37" i="25" s="1"/>
  <c r="AT61" i="25"/>
  <c r="Z61" i="25"/>
  <c r="C61" i="25" s="1"/>
  <c r="AT45" i="25"/>
  <c r="Z10" i="25"/>
  <c r="C10" i="25" s="1"/>
  <c r="AT55" i="25"/>
  <c r="F10" i="25" s="1"/>
  <c r="Z33" i="25"/>
  <c r="C33" i="25" s="1"/>
  <c r="AT18" i="25"/>
  <c r="Z49" i="25"/>
  <c r="C49" i="25" s="1"/>
  <c r="AT7" i="25"/>
  <c r="Z20" i="25"/>
  <c r="C20" i="25" s="1"/>
  <c r="AT58" i="25"/>
  <c r="Z26" i="25"/>
  <c r="C26" i="25" s="1"/>
  <c r="AT11" i="25"/>
  <c r="Z27" i="25"/>
  <c r="C27" i="25" s="1"/>
  <c r="AT42" i="25"/>
  <c r="Z7" i="25"/>
  <c r="C7" i="25" s="1"/>
  <c r="AT39" i="25"/>
  <c r="F7" i="25" s="1"/>
  <c r="Z22" i="25"/>
  <c r="C22" i="25" s="1"/>
  <c r="AT38" i="25"/>
  <c r="Z25" i="25"/>
  <c r="C25" i="25" s="1"/>
  <c r="AT4" i="25"/>
  <c r="Z48" i="25"/>
  <c r="C48" i="25" s="1"/>
  <c r="AT27" i="25"/>
  <c r="F48" i="25" s="1"/>
  <c r="Z46" i="25"/>
  <c r="C46" i="25" s="1"/>
  <c r="AT20" i="25"/>
  <c r="Z23" i="25"/>
  <c r="C23" i="25" s="1"/>
  <c r="AT52" i="25"/>
  <c r="Z40" i="25"/>
  <c r="C40" i="25" s="1"/>
  <c r="AT32" i="25"/>
  <c r="Z16" i="25"/>
  <c r="C16" i="25" s="1"/>
  <c r="AT19" i="25"/>
  <c r="Z13" i="25"/>
  <c r="C13" i="25" s="1"/>
  <c r="AT53" i="25"/>
  <c r="Z5" i="25"/>
  <c r="C5" i="25" s="1"/>
  <c r="AT28" i="25"/>
  <c r="Z21" i="25"/>
  <c r="C21" i="25" s="1"/>
  <c r="AT35" i="25"/>
  <c r="F21" i="25" s="1"/>
  <c r="Z9" i="25"/>
  <c r="C9" i="25" s="1"/>
  <c r="AT47" i="25"/>
  <c r="F9" i="25" s="1"/>
  <c r="Z63" i="25"/>
  <c r="C63" i="25" s="1"/>
  <c r="AT29" i="25"/>
  <c r="F63" i="25" s="1"/>
  <c r="Z29" i="25"/>
  <c r="C29" i="25" s="1"/>
  <c r="AT57" i="25"/>
  <c r="Z65" i="25"/>
  <c r="AT65" i="25"/>
  <c r="F65" i="25" s="1"/>
  <c r="F16" i="25" l="1"/>
  <c r="F22" i="25"/>
  <c r="F23" i="25"/>
  <c r="F25" i="25"/>
  <c r="F49" i="25"/>
  <c r="F40" i="25"/>
  <c r="F5" i="25"/>
  <c r="F17" i="25"/>
  <c r="F26" i="25"/>
  <c r="F13" i="25"/>
  <c r="F46" i="25"/>
  <c r="F44" i="25"/>
  <c r="F58" i="25"/>
  <c r="F27" i="25"/>
  <c r="F20" i="25"/>
  <c r="F61" i="25"/>
  <c r="F45" i="25"/>
  <c r="F32" i="25"/>
  <c r="F18" i="25"/>
  <c r="F42" i="25"/>
  <c r="F11" i="25"/>
  <c r="F56" i="25"/>
  <c r="F41" i="25"/>
  <c r="F57" i="25"/>
  <c r="F4" i="25"/>
  <c r="F52" i="25"/>
  <c r="F38" i="25"/>
  <c r="F35" i="25"/>
  <c r="F60" i="25"/>
  <c r="F12" i="25"/>
  <c r="F6" i="25"/>
  <c r="F19" i="25"/>
  <c r="F8" i="25"/>
  <c r="F55" i="25"/>
  <c r="F53" i="25"/>
  <c r="F50" i="25"/>
  <c r="F59" i="25"/>
  <c r="F47" i="25"/>
  <c r="F39" i="25"/>
  <c r="F28" i="25"/>
  <c r="F54" i="25"/>
  <c r="F51" i="25"/>
  <c r="D53" i="25"/>
  <c r="E53" i="25" s="1"/>
  <c r="D58" i="25"/>
  <c r="E58" i="25" s="1"/>
  <c r="D5" i="25"/>
  <c r="E5" i="25" s="1"/>
  <c r="D22" i="25"/>
  <c r="E22" i="25" s="1"/>
  <c r="D15" i="25"/>
  <c r="E15" i="25" s="1"/>
  <c r="D30" i="25"/>
  <c r="E30" i="25" s="1"/>
  <c r="D3" i="25"/>
  <c r="E3" i="25" s="1"/>
  <c r="D51" i="25"/>
  <c r="E51" i="25" s="1"/>
  <c r="D9" i="25"/>
  <c r="E9" i="25" s="1"/>
  <c r="D48" i="25"/>
  <c r="E48" i="25" s="1"/>
  <c r="D33" i="25"/>
  <c r="E33" i="25" s="1"/>
  <c r="D36" i="25"/>
  <c r="E36" i="25" s="1"/>
  <c r="D24" i="25"/>
  <c r="E24" i="25" s="1"/>
  <c r="D19" i="25"/>
  <c r="E19" i="25" s="1"/>
  <c r="D28" i="25"/>
  <c r="E28" i="25" s="1"/>
  <c r="D29" i="25"/>
  <c r="E29" i="25" s="1"/>
  <c r="D23" i="25"/>
  <c r="E23" i="25" s="1"/>
  <c r="D20" i="25"/>
  <c r="E20" i="25" s="1"/>
  <c r="D17" i="25"/>
  <c r="E17" i="25" s="1"/>
  <c r="D41" i="25"/>
  <c r="E41" i="25" s="1"/>
  <c r="D38" i="25"/>
  <c r="E38" i="25" s="1"/>
  <c r="D34" i="25"/>
  <c r="E34" i="25" s="1"/>
  <c r="D50" i="25"/>
  <c r="E50" i="25" s="1"/>
  <c r="E63" i="25"/>
  <c r="D40" i="25"/>
  <c r="E40" i="25" s="1"/>
  <c r="D7" i="25"/>
  <c r="E7" i="25" s="1"/>
  <c r="D10" i="25"/>
  <c r="E10" i="25" s="1"/>
  <c r="E62" i="25"/>
  <c r="D11" i="25"/>
  <c r="E11" i="25" s="1"/>
  <c r="D43" i="25"/>
  <c r="E43" i="25" s="1"/>
  <c r="D44" i="25"/>
  <c r="E44" i="25" s="1"/>
  <c r="D52" i="25"/>
  <c r="E52" i="25" s="1"/>
  <c r="D35" i="25"/>
  <c r="E35" i="25" s="1"/>
  <c r="D12" i="25"/>
  <c r="E12" i="25" s="1"/>
  <c r="D6" i="25"/>
  <c r="E6" i="25" s="1"/>
  <c r="D8" i="25"/>
  <c r="E8" i="25" s="1"/>
  <c r="E59" i="25"/>
  <c r="D39" i="25"/>
  <c r="E39" i="25" s="1"/>
  <c r="D54" i="25"/>
  <c r="E54" i="25" s="1"/>
  <c r="D16" i="25"/>
  <c r="E16" i="25" s="1"/>
  <c r="D27" i="25"/>
  <c r="E27" i="25" s="1"/>
  <c r="E61" i="25"/>
  <c r="D18" i="25"/>
  <c r="E18" i="25" s="1"/>
  <c r="D57" i="25"/>
  <c r="E57" i="25" s="1"/>
  <c r="D14" i="25"/>
  <c r="E14" i="25" s="1"/>
  <c r="E60" i="25"/>
  <c r="D55" i="25"/>
  <c r="E55" i="25" s="1"/>
  <c r="D47" i="25"/>
  <c r="E47" i="25" s="1"/>
  <c r="D21" i="25"/>
  <c r="E21" i="25" s="1"/>
  <c r="D13" i="25"/>
  <c r="E13" i="25" s="1"/>
  <c r="D46" i="25"/>
  <c r="E46" i="25" s="1"/>
  <c r="D25" i="25"/>
  <c r="E25" i="25" s="1"/>
  <c r="D26" i="25"/>
  <c r="E26" i="25" s="1"/>
  <c r="D49" i="25"/>
  <c r="E49" i="25" s="1"/>
  <c r="D37" i="25"/>
  <c r="E37" i="25" s="1"/>
  <c r="D32" i="25"/>
  <c r="E32" i="25" s="1"/>
  <c r="D42" i="25"/>
  <c r="E42" i="25" s="1"/>
  <c r="D56" i="25"/>
  <c r="E56" i="25" s="1"/>
  <c r="D4" i="25"/>
  <c r="E4" i="25" s="1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4" i="7"/>
  <c r="C32" i="7"/>
  <c r="C30" i="7"/>
  <c r="C28" i="7"/>
  <c r="C26" i="7"/>
  <c r="C24" i="7"/>
  <c r="C22" i="7"/>
  <c r="C20" i="7"/>
  <c r="C16" i="7"/>
  <c r="C14" i="7"/>
  <c r="C12" i="7"/>
  <c r="C10" i="7"/>
  <c r="C8" i="7"/>
  <c r="C6" i="7"/>
  <c r="C4" i="7"/>
  <c r="C18" i="7"/>
  <c r="C36" i="7"/>
  <c r="C63" i="7"/>
  <c r="C59" i="7"/>
  <c r="C57" i="7"/>
  <c r="C55" i="7"/>
  <c r="C53" i="7"/>
  <c r="C51" i="7"/>
  <c r="C49" i="7"/>
  <c r="C47" i="7"/>
  <c r="C45" i="7"/>
  <c r="C43" i="7"/>
  <c r="C41" i="7"/>
  <c r="C39" i="7"/>
  <c r="C37" i="7"/>
  <c r="C35" i="7"/>
  <c r="C33" i="7"/>
  <c r="C31" i="7"/>
  <c r="C29" i="7"/>
  <c r="C27" i="7"/>
  <c r="C25" i="7"/>
  <c r="C23" i="7"/>
  <c r="C21" i="7"/>
  <c r="C19" i="7"/>
  <c r="C17" i="7"/>
  <c r="C15" i="7"/>
  <c r="C13" i="7"/>
  <c r="C11" i="7"/>
  <c r="C9" i="7"/>
  <c r="C7" i="7"/>
  <c r="C5" i="7"/>
  <c r="C61" i="7"/>
  <c r="B64" i="7"/>
  <c r="B62" i="7"/>
  <c r="B60" i="7"/>
  <c r="B58" i="7"/>
  <c r="B54" i="7"/>
  <c r="B52" i="7"/>
  <c r="B48" i="7"/>
  <c r="B44" i="7"/>
  <c r="B56" i="7"/>
  <c r="B50" i="7"/>
  <c r="B46" i="7"/>
  <c r="B42" i="7"/>
  <c r="B40" i="7"/>
  <c r="B38" i="7"/>
  <c r="B36" i="7"/>
  <c r="B34" i="7"/>
  <c r="B32" i="7"/>
  <c r="B28" i="7"/>
  <c r="B26" i="7"/>
  <c r="B24" i="7"/>
  <c r="B22" i="7"/>
  <c r="B20" i="7"/>
  <c r="B18" i="7"/>
  <c r="B16" i="7"/>
  <c r="B14" i="7"/>
  <c r="B12" i="7"/>
  <c r="B10" i="7"/>
  <c r="B8" i="7"/>
  <c r="B6" i="7"/>
  <c r="B63" i="7"/>
  <c r="B61" i="7"/>
  <c r="B57" i="7"/>
  <c r="B53" i="7"/>
  <c r="B49" i="7"/>
  <c r="B47" i="7"/>
  <c r="B41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B9" i="7"/>
  <c r="B7" i="7"/>
  <c r="B5" i="7"/>
  <c r="B59" i="7"/>
  <c r="B55" i="7"/>
  <c r="B51" i="7"/>
  <c r="B45" i="7"/>
  <c r="B43" i="7"/>
  <c r="B39" i="7"/>
  <c r="B37" i="7"/>
  <c r="B30" i="7"/>
  <c r="B4" i="7"/>
  <c r="AT14" i="25"/>
  <c r="F14" i="25" s="1"/>
  <c r="AP3" i="7" l="1"/>
  <c r="AO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C65" i="25"/>
  <c r="Z31" i="25"/>
  <c r="C31" i="25" s="1"/>
  <c r="F31" i="25"/>
  <c r="AT68" i="25"/>
  <c r="F68" i="25" s="1"/>
  <c r="Z68" i="25"/>
  <c r="C68" i="25" s="1"/>
  <c r="B3" i="7" l="1"/>
  <c r="C3" i="7"/>
  <c r="D65" i="25"/>
  <c r="E65" i="25" s="1"/>
  <c r="D68" i="25"/>
  <c r="E68" i="25" s="1"/>
  <c r="D31" i="25"/>
  <c r="E31" i="25" s="1"/>
</calcChain>
</file>

<file path=xl/sharedStrings.xml><?xml version="1.0" encoding="utf-8"?>
<sst xmlns="http://schemas.openxmlformats.org/spreadsheetml/2006/main" count="23712" uniqueCount="309">
  <si>
    <t>Ardill, Scott</t>
  </si>
  <si>
    <t>Baze, Drew</t>
  </si>
  <si>
    <t>Blayney, Mike</t>
  </si>
  <si>
    <t>Carrasco, Eli</t>
  </si>
  <si>
    <t>Carrasco, Jason</t>
  </si>
  <si>
    <t>Curran, Haley</t>
  </si>
  <si>
    <t>Curran, Kevin</t>
  </si>
  <si>
    <t>Fortner, Eric</t>
  </si>
  <si>
    <t>Fortner, Glenn</t>
  </si>
  <si>
    <t>Fortner, Jason</t>
  </si>
  <si>
    <t>Fortner, Mara</t>
  </si>
  <si>
    <t>Howard, Bill</t>
  </si>
  <si>
    <t>John, Thunder</t>
  </si>
  <si>
    <t>Meyer, Brennan</t>
  </si>
  <si>
    <t>Meyer, Pat</t>
  </si>
  <si>
    <t>Miller, Chris</t>
  </si>
  <si>
    <t>Prothro, John</t>
  </si>
  <si>
    <t>Prothro, Tom</t>
  </si>
  <si>
    <t>Rapisand, Ryan</t>
  </si>
  <si>
    <t>Ray, Bobby</t>
  </si>
  <si>
    <t>Rushing, Luke</t>
  </si>
  <si>
    <t>Seamands, Byron</t>
  </si>
  <si>
    <t>Seamands, Jorden</t>
  </si>
  <si>
    <t>Skipper, Eric</t>
  </si>
  <si>
    <t>Skipper, Will</t>
  </si>
  <si>
    <t>Correct</t>
  </si>
  <si>
    <t>Guar.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</si>
  <si>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</si>
  <si>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</si>
  <si>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</si>
  <si>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</si>
  <si>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</si>
  <si>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</si>
  <si>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</si>
  <si>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</si>
  <si>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</si>
  <si>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</si>
  <si>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</si>
  <si>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SF</t>
  </si>
  <si>
    <t>Dallas</t>
  </si>
  <si>
    <t>Phil</t>
  </si>
  <si>
    <t>Houst</t>
  </si>
  <si>
    <t>Roberts, Jeff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</si>
  <si>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</si>
  <si>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</si>
  <si>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</si>
  <si>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</si>
  <si>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</si>
  <si>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</si>
  <si>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</si>
  <si>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</si>
  <si>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</si>
  <si>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</si>
  <si>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</si>
  <si>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</si>
  <si>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GB</t>
  </si>
  <si>
    <t>Clev</t>
  </si>
  <si>
    <t>Buff</t>
  </si>
  <si>
    <t>N/A</t>
  </si>
  <si>
    <t>Abusaad, Hussein</t>
  </si>
  <si>
    <t>Mackey, Doyle</t>
  </si>
  <si>
    <t>Carrasco, Marsha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</si>
  <si>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</si>
  <si>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</si>
  <si>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</si>
  <si>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</si>
  <si>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</si>
  <si>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</si>
  <si>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</si>
  <si>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</si>
  <si>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</si>
  <si>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</si>
  <si>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</si>
  <si>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</si>
  <si>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</si>
  <si>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</si>
  <si>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</si>
  <si>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</si>
  <si>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</si>
  <si>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</si>
  <si>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</si>
  <si>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</si>
  <si>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</si>
  <si>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</si>
  <si>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</si>
  <si>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</si>
  <si>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</si>
  <si>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</si>
  <si>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</si>
  <si>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</si>
  <si>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</si>
  <si>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</si>
  <si>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</si>
  <si>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</si>
  <si>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</si>
  <si>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</si>
  <si>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</si>
  <si>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</si>
  <si>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</si>
  <si>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</si>
  <si>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</si>
  <si>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</si>
  <si>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</si>
  <si>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</si>
  <si>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</si>
  <si>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</si>
  <si>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Week 2</t>
  </si>
  <si>
    <t>Week 3</t>
  </si>
  <si>
    <t>Week 4</t>
  </si>
  <si>
    <t>W04</t>
  </si>
  <si>
    <t>W05</t>
  </si>
  <si>
    <t>W06</t>
  </si>
  <si>
    <t>Week 5</t>
  </si>
  <si>
    <t>W07</t>
  </si>
  <si>
    <t>Week 6</t>
  </si>
  <si>
    <t>W08</t>
  </si>
  <si>
    <t>Week 7</t>
  </si>
  <si>
    <t>W09</t>
  </si>
  <si>
    <t>Week 8</t>
  </si>
  <si>
    <t>Week 9</t>
  </si>
  <si>
    <t>W10</t>
  </si>
  <si>
    <t>W11</t>
  </si>
  <si>
    <t>Week 10</t>
  </si>
  <si>
    <t>W12</t>
  </si>
  <si>
    <t>Week 11</t>
  </si>
  <si>
    <t>W13</t>
  </si>
  <si>
    <t>Week 12</t>
  </si>
  <si>
    <t>W14</t>
  </si>
  <si>
    <t>Week 13</t>
  </si>
  <si>
    <t>Week 14</t>
  </si>
  <si>
    <t>W15</t>
  </si>
  <si>
    <t>W16</t>
  </si>
  <si>
    <t>Week 15</t>
  </si>
  <si>
    <t>Week 16</t>
  </si>
  <si>
    <t>W17</t>
  </si>
  <si>
    <t>WC</t>
  </si>
  <si>
    <t>DIV</t>
  </si>
  <si>
    <t>CON</t>
  </si>
  <si>
    <t>Week 17</t>
  </si>
  <si>
    <t>SB</t>
  </si>
  <si>
    <t>Conference</t>
  </si>
  <si>
    <t>Curran, Taylor</t>
  </si>
  <si>
    <t>Meyer, Austen</t>
  </si>
  <si>
    <t>Pearce, Matt</t>
  </si>
  <si>
    <t>FPLeague 2017</t>
  </si>
  <si>
    <t>Pierce, Art</t>
  </si>
  <si>
    <t>Bradley, Ken</t>
  </si>
  <si>
    <t>Vance, Jeremy</t>
  </si>
  <si>
    <t>Pearce, Andrew</t>
  </si>
  <si>
    <t>Hyde, Todd</t>
  </si>
  <si>
    <t>Young, Michael</t>
  </si>
  <si>
    <t>Alsobrook, Luke</t>
  </si>
  <si>
    <t>2017 FPLeague Predictions - Week 1</t>
  </si>
  <si>
    <t>Alvarez, Justin</t>
  </si>
  <si>
    <t xml:space="preserve">Beene, Jordan </t>
  </si>
  <si>
    <t xml:space="preserve">Bradley, Mason </t>
  </si>
  <si>
    <t>Brown, Brandel</t>
  </si>
  <si>
    <t>Cervantes, Ruben</t>
  </si>
  <si>
    <t>Clarke, Benjamin</t>
  </si>
  <si>
    <t>Cordero, Carlos</t>
  </si>
  <si>
    <t xml:space="preserve">Easley, Jordan </t>
  </si>
  <si>
    <t>Fischer, Bret</t>
  </si>
  <si>
    <t>Folmar, James</t>
  </si>
  <si>
    <t xml:space="preserve">Fortner, Jeffrey </t>
  </si>
  <si>
    <t>Gamble, Bert</t>
  </si>
  <si>
    <t>Garcia, Juan</t>
  </si>
  <si>
    <t>Greenwood, Douglas</t>
  </si>
  <si>
    <t>Honeycutt, Terry</t>
  </si>
  <si>
    <t>Keasler, Mitchell</t>
  </si>
  <si>
    <t>Kraus, Lloyd</t>
  </si>
  <si>
    <t>McElfish, John</t>
  </si>
  <si>
    <t xml:space="preserve">Meyer, Dave </t>
  </si>
  <si>
    <t>Rich, Heather</t>
  </si>
  <si>
    <t>Scoville, Jordan</t>
  </si>
  <si>
    <t>Seamands, Mike</t>
  </si>
  <si>
    <t>61 Total</t>
  </si>
  <si>
    <t>LAC</t>
  </si>
  <si>
    <t>LAR</t>
  </si>
  <si>
    <t>Cancel</t>
  </si>
  <si>
    <t>2017 FPLeague Predictions - Week 2</t>
  </si>
  <si>
    <t>2017 - Week 1</t>
  </si>
  <si>
    <t>3-T</t>
  </si>
  <si>
    <t>8-T</t>
  </si>
  <si>
    <t>14-T</t>
  </si>
  <si>
    <t>21-T</t>
  </si>
  <si>
    <t>23-T</t>
  </si>
  <si>
    <t>29-T</t>
  </si>
  <si>
    <t>46-T</t>
  </si>
  <si>
    <t>50-T</t>
  </si>
  <si>
    <t>56-T</t>
  </si>
  <si>
    <t>Meyer, Dave</t>
  </si>
  <si>
    <t>2017 FPLeague Predictions - Week 3</t>
  </si>
  <si>
    <t>6*</t>
  </si>
  <si>
    <t>1-T</t>
  </si>
  <si>
    <t>6-T</t>
  </si>
  <si>
    <t>10-T</t>
  </si>
  <si>
    <t>15-T</t>
  </si>
  <si>
    <t>17-T</t>
  </si>
  <si>
    <t>20-T</t>
  </si>
  <si>
    <t>22-T</t>
  </si>
  <si>
    <t>25-T</t>
  </si>
  <si>
    <t>34-T</t>
  </si>
  <si>
    <t>38-T</t>
  </si>
  <si>
    <t>43-T</t>
  </si>
  <si>
    <t>58-T</t>
  </si>
  <si>
    <t>2017 FPLeague Predictions - Week 4</t>
  </si>
  <si>
    <t>3*</t>
  </si>
  <si>
    <t>2-T</t>
  </si>
  <si>
    <t>5-T</t>
  </si>
  <si>
    <t>7-T</t>
  </si>
  <si>
    <t>12-T</t>
  </si>
  <si>
    <t>26-T</t>
  </si>
  <si>
    <t>30-T</t>
  </si>
  <si>
    <t>36-T</t>
  </si>
  <si>
    <t>42-T</t>
  </si>
  <si>
    <t>45-T</t>
  </si>
  <si>
    <t>2017 FPLeague Predictions - Week 5</t>
  </si>
  <si>
    <t>Miami*</t>
  </si>
  <si>
    <t>Clev*</t>
  </si>
  <si>
    <t>Balt*</t>
  </si>
  <si>
    <t>SF*</t>
  </si>
  <si>
    <t>NYG*</t>
  </si>
  <si>
    <t>Oak*</t>
  </si>
  <si>
    <t>Indy*</t>
  </si>
  <si>
    <t>Wash*</t>
  </si>
  <si>
    <t>5*</t>
  </si>
  <si>
    <t>60 Total</t>
  </si>
  <si>
    <t>9-T</t>
  </si>
  <si>
    <t>16-T</t>
  </si>
  <si>
    <t>18-T</t>
  </si>
  <si>
    <t>27-T</t>
  </si>
  <si>
    <t>31-T</t>
  </si>
  <si>
    <t>47-T</t>
  </si>
  <si>
    <t>49-T</t>
  </si>
  <si>
    <t>52-T</t>
  </si>
  <si>
    <t>Chic*</t>
  </si>
  <si>
    <t>4-T</t>
  </si>
  <si>
    <t>24-T</t>
  </si>
  <si>
    <t>33-T</t>
  </si>
  <si>
    <t>35-T</t>
  </si>
  <si>
    <t>39-T</t>
  </si>
  <si>
    <t>53-T</t>
  </si>
  <si>
    <t>2017 FPLeague Predictions - Week 6</t>
  </si>
  <si>
    <t>2017 FPLeague Predictions - Week 7</t>
  </si>
  <si>
    <t>2*</t>
  </si>
  <si>
    <t>13-T</t>
  </si>
  <si>
    <t>28-T</t>
  </si>
  <si>
    <t>57-T</t>
  </si>
  <si>
    <t>2017 FPLeague Predictions - Week 8</t>
  </si>
  <si>
    <t>40-T</t>
  </si>
  <si>
    <t>2017 FPLeague Predictions - Week 9</t>
  </si>
  <si>
    <t>59 Total</t>
  </si>
  <si>
    <t>4*</t>
  </si>
  <si>
    <t>Ne</t>
  </si>
  <si>
    <t>Keasler, Mitchell **</t>
  </si>
  <si>
    <t>-</t>
  </si>
  <si>
    <t>32-T</t>
  </si>
  <si>
    <t>TB*</t>
  </si>
  <si>
    <t>11-T</t>
  </si>
  <si>
    <t>Blayney, Mike **</t>
  </si>
  <si>
    <t>2017 FPLeague Predictions - Week 10</t>
  </si>
  <si>
    <t>58 Total</t>
  </si>
  <si>
    <t>2017 FPLeague Predictions - Week 12</t>
  </si>
  <si>
    <t>2017 FPLeague Predictions - Week 11</t>
  </si>
  <si>
    <t>EVEN</t>
  </si>
  <si>
    <t>Cordero, Carlos **</t>
  </si>
  <si>
    <t>57 Total</t>
  </si>
  <si>
    <t>56 Total</t>
  </si>
  <si>
    <t>Meyer, Brennan **</t>
  </si>
  <si>
    <t>cincy</t>
  </si>
  <si>
    <t>7*</t>
  </si>
  <si>
    <t>2017 FPLeague Predictions - Week 13</t>
  </si>
  <si>
    <t>2017 FPLeague Predictions - Week 14</t>
  </si>
  <si>
    <t>Buff*</t>
  </si>
  <si>
    <t>Houst*</t>
  </si>
  <si>
    <t>NYJ*</t>
  </si>
  <si>
    <t>Det*</t>
  </si>
  <si>
    <t>Car*</t>
  </si>
  <si>
    <t>Ariz*</t>
  </si>
  <si>
    <t>Seat*</t>
  </si>
  <si>
    <t>Minn*</t>
  </si>
  <si>
    <t>44-T</t>
  </si>
  <si>
    <t>m</t>
  </si>
  <si>
    <t>37-T</t>
  </si>
  <si>
    <t>2017 FPLeague Predictions - Week 15</t>
  </si>
  <si>
    <t>19-T</t>
  </si>
  <si>
    <t>2017 FPLeague Predictions - Week 16</t>
  </si>
  <si>
    <t>2017 FPLeague Predictions - Week 17</t>
  </si>
  <si>
    <t>55 Total</t>
  </si>
  <si>
    <t>26-t</t>
  </si>
  <si>
    <t>Tenn*</t>
  </si>
  <si>
    <t>Swindell, Richard</t>
  </si>
  <si>
    <t>Div</t>
  </si>
  <si>
    <t>Conf</t>
  </si>
  <si>
    <t>Wild Card</t>
  </si>
  <si>
    <t>2017 FPLeague Predictions - Week 18</t>
  </si>
  <si>
    <t>Swindell, Richard *</t>
  </si>
  <si>
    <t>Curran, Haley **</t>
  </si>
  <si>
    <t>Divisional</t>
  </si>
  <si>
    <t>Jeremani, Joel</t>
  </si>
  <si>
    <t>41-T</t>
  </si>
  <si>
    <t>2017 FPLeague</t>
  </si>
  <si>
    <t>1*</t>
  </si>
  <si>
    <t>27, 5-10-3</t>
  </si>
  <si>
    <t>27, 10-5-3</t>
  </si>
  <si>
    <t>26, 7-6-5</t>
  </si>
  <si>
    <t>26, 6-7-5</t>
  </si>
  <si>
    <t>22, 9-8-2</t>
  </si>
  <si>
    <t>22, 8-9-2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</si>
</sst>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3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9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tabSelected="1" workbookViewId="0"/>
  </sheetViews>
  <sheetFormatPr defaultColWidth="8.85546875" defaultRowHeight="15" x14ac:dyDescent="0.25"/>
  <cols>
    <col min="1" max="1" width="3" style="34" bestFit="1" customWidth="1"/>
    <col min="2" max="2" width="19.7109375" style="23" bestFit="1" customWidth="1"/>
    <col min="3" max="3" width="7.42578125" style="7" bestFit="1" customWidth="1"/>
    <col min="4" max="4" width="5.42578125" style="7" bestFit="1" customWidth="1"/>
    <col min="5" max="5" width="7.140625" style="7" bestFit="1" customWidth="1"/>
    <col min="6" max="6" width="9.42578125" style="7" bestFit="1" customWidth="1"/>
    <col min="7" max="7" width="2.7109375" customWidth="1"/>
    <col min="8" max="16" width="3.5703125" bestFit="1" customWidth="1"/>
    <col min="17" max="18" width="4.5703125" bestFit="1" customWidth="1"/>
    <col min="19" max="19" width="4.42578125" bestFit="1" customWidth="1"/>
    <col min="20" max="20" width="5" bestFit="1" customWidth="1"/>
    <col min="21" max="25" width="4.42578125" bestFit="1" customWidth="1"/>
    <col min="26" max="26" width="5.42578125" style="1" bestFit="1" customWidth="1"/>
    <col min="27" max="27" width="2.7109375" customWidth="1"/>
    <col min="28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36" t="s">
        <v>301</v>
      </c>
      <c r="C1" s="35"/>
      <c r="D1" s="35"/>
      <c r="E1" s="35"/>
      <c r="F1" s="35"/>
    </row>
    <row r="2" spans="1:46" s="7" customFormat="1" x14ac:dyDescent="0.25">
      <c r="A2" s="35"/>
      <c r="B2" s="25" t="s">
        <v>62</v>
      </c>
      <c r="C2" s="15" t="s">
        <v>25</v>
      </c>
      <c r="D2" s="15" t="s">
        <v>63</v>
      </c>
      <c r="E2" s="15" t="s">
        <v>64</v>
      </c>
      <c r="F2" s="16" t="s">
        <v>65</v>
      </c>
      <c r="H2" s="7" t="s">
        <v>66</v>
      </c>
      <c r="I2" s="7" t="s">
        <v>67</v>
      </c>
      <c r="J2" s="7" t="s">
        <v>68</v>
      </c>
      <c r="K2" s="7" t="s">
        <v>69</v>
      </c>
      <c r="L2" s="7" t="s">
        <v>70</v>
      </c>
      <c r="M2" s="7" t="s">
        <v>71</v>
      </c>
      <c r="N2" s="7" t="s">
        <v>72</v>
      </c>
      <c r="O2" s="7" t="s">
        <v>73</v>
      </c>
      <c r="P2" s="7" t="s">
        <v>74</v>
      </c>
      <c r="Q2" s="7" t="s">
        <v>75</v>
      </c>
      <c r="R2" s="7" t="s">
        <v>76</v>
      </c>
      <c r="S2" s="7" t="s">
        <v>77</v>
      </c>
      <c r="T2" s="17" t="s">
        <v>78</v>
      </c>
      <c r="U2" s="7" t="s">
        <v>79</v>
      </c>
      <c r="V2" s="7" t="s">
        <v>80</v>
      </c>
      <c r="W2" s="7" t="s">
        <v>81</v>
      </c>
      <c r="X2" s="7" t="s">
        <v>82</v>
      </c>
      <c r="Y2" s="7" t="s">
        <v>83</v>
      </c>
      <c r="Z2" s="3" t="s">
        <v>63</v>
      </c>
      <c r="AB2" s="7" t="s">
        <v>84</v>
      </c>
      <c r="AC2" s="7" t="s">
        <v>85</v>
      </c>
      <c r="AD2" s="7" t="s">
        <v>86</v>
      </c>
      <c r="AE2" s="7" t="s">
        <v>87</v>
      </c>
      <c r="AF2" s="7" t="s">
        <v>88</v>
      </c>
      <c r="AG2" s="7" t="s">
        <v>89</v>
      </c>
      <c r="AH2" s="7" t="s">
        <v>90</v>
      </c>
      <c r="AI2" s="7" t="s">
        <v>91</v>
      </c>
      <c r="AJ2" s="7" t="s">
        <v>92</v>
      </c>
      <c r="AK2" s="7" t="s">
        <v>93</v>
      </c>
      <c r="AL2" s="7" t="s">
        <v>94</v>
      </c>
      <c r="AM2" s="7" t="s">
        <v>95</v>
      </c>
      <c r="AN2" s="7" t="s">
        <v>96</v>
      </c>
      <c r="AO2" s="7" t="s">
        <v>97</v>
      </c>
      <c r="AP2" s="7" t="s">
        <v>98</v>
      </c>
      <c r="AQ2" s="7" t="s">
        <v>99</v>
      </c>
      <c r="AR2" s="7" t="s">
        <v>100</v>
      </c>
      <c r="AS2" s="7" t="s">
        <v>101</v>
      </c>
      <c r="AT2" s="3" t="s">
        <v>63</v>
      </c>
    </row>
    <row r="3" spans="1:46" x14ac:dyDescent="0.25">
      <c r="A3" s="34">
        <v>1</v>
      </c>
      <c r="B3" s="26" t="s">
        <v>6</v>
      </c>
      <c r="C3" s="9">
        <f t="shared" ref="C3:C34" si="0">Z3</f>
        <v>183</v>
      </c>
      <c r="D3" s="9">
        <f t="shared" ref="D3:D34" si="1">$Z$66</f>
        <v>267</v>
      </c>
      <c r="E3" s="18">
        <f t="shared" ref="E3:E34" si="2">C3/D3</f>
        <v>0.6853932584269663</v>
      </c>
      <c r="F3" s="10">
        <f t="shared" ref="F3:F28" si="3">AT3</f>
        <v>27</v>
      </c>
      <c r="H3" s="30">
        <v>10</v>
      </c>
      <c r="I3" s="30">
        <v>12</v>
      </c>
      <c r="J3" s="30">
        <v>7</v>
      </c>
      <c r="K3" s="30">
        <v>10</v>
      </c>
      <c r="L3" s="30">
        <v>10</v>
      </c>
      <c r="M3" s="30">
        <v>6</v>
      </c>
      <c r="N3" s="30">
        <v>10</v>
      </c>
      <c r="O3" s="30">
        <v>12</v>
      </c>
      <c r="P3" s="30">
        <v>8</v>
      </c>
      <c r="Q3" s="30">
        <v>12</v>
      </c>
      <c r="R3" s="30">
        <v>10</v>
      </c>
      <c r="S3" s="30">
        <v>12</v>
      </c>
      <c r="T3" s="30">
        <v>10</v>
      </c>
      <c r="U3" s="30">
        <v>9</v>
      </c>
      <c r="V3" s="30">
        <v>15</v>
      </c>
      <c r="W3" s="30">
        <v>13</v>
      </c>
      <c r="X3" s="30">
        <v>11</v>
      </c>
      <c r="Y3" s="30">
        <v>6</v>
      </c>
      <c r="Z3" s="1">
        <f t="shared" ref="Z3:Z34" si="4">SUM(H3:Y3)</f>
        <v>183</v>
      </c>
      <c r="AB3" s="30">
        <v>2</v>
      </c>
      <c r="AC3" s="30">
        <v>2</v>
      </c>
      <c r="AD3" s="30">
        <v>1</v>
      </c>
      <c r="AE3" s="30">
        <v>1</v>
      </c>
      <c r="AF3" s="30">
        <v>1</v>
      </c>
      <c r="AG3" s="30">
        <v>1</v>
      </c>
      <c r="AH3" s="30">
        <v>2</v>
      </c>
      <c r="AI3" s="30">
        <v>2</v>
      </c>
      <c r="AJ3" s="30">
        <v>0</v>
      </c>
      <c r="AK3" s="30">
        <v>2</v>
      </c>
      <c r="AL3" s="30">
        <v>1</v>
      </c>
      <c r="AM3" s="30">
        <v>2</v>
      </c>
      <c r="AN3" s="30">
        <v>2</v>
      </c>
      <c r="AO3" s="30">
        <v>1</v>
      </c>
      <c r="AP3" s="30">
        <v>2</v>
      </c>
      <c r="AQ3" s="30">
        <v>2</v>
      </c>
      <c r="AR3" s="30">
        <v>1</v>
      </c>
      <c r="AS3" s="30">
        <v>2</v>
      </c>
      <c r="AT3" s="1">
        <f t="shared" ref="AT3:AT34" si="5">SUM(AB3:AS3)</f>
        <v>27</v>
      </c>
    </row>
    <row r="4" spans="1:46" x14ac:dyDescent="0.25">
      <c r="A4" s="34">
        <v>2</v>
      </c>
      <c r="B4" s="26" t="s">
        <v>9</v>
      </c>
      <c r="C4" s="9">
        <f t="shared" si="0"/>
        <v>182</v>
      </c>
      <c r="D4" s="9">
        <f t="shared" si="1"/>
        <v>267</v>
      </c>
      <c r="E4" s="18">
        <f t="shared" si="2"/>
        <v>0.68164794007490637</v>
      </c>
      <c r="F4" s="10">
        <f t="shared" si="3"/>
        <v>28</v>
      </c>
      <c r="H4" s="30">
        <v>10</v>
      </c>
      <c r="I4" s="30">
        <v>12</v>
      </c>
      <c r="J4" s="30">
        <v>7</v>
      </c>
      <c r="K4" s="30">
        <v>11</v>
      </c>
      <c r="L4" s="30">
        <v>9</v>
      </c>
      <c r="M4" s="30">
        <v>5</v>
      </c>
      <c r="N4" s="30">
        <v>11</v>
      </c>
      <c r="O4" s="30">
        <v>12</v>
      </c>
      <c r="P4" s="30">
        <v>7</v>
      </c>
      <c r="Q4" s="30">
        <v>11</v>
      </c>
      <c r="R4" s="30">
        <v>10</v>
      </c>
      <c r="S4" s="30">
        <v>12</v>
      </c>
      <c r="T4" s="30">
        <v>11</v>
      </c>
      <c r="U4" s="30">
        <v>10</v>
      </c>
      <c r="V4" s="30">
        <v>14</v>
      </c>
      <c r="W4" s="30">
        <v>14</v>
      </c>
      <c r="X4" s="30">
        <v>10</v>
      </c>
      <c r="Y4" s="30">
        <v>6</v>
      </c>
      <c r="Z4" s="1">
        <f t="shared" si="4"/>
        <v>182</v>
      </c>
      <c r="AB4" s="30">
        <v>1</v>
      </c>
      <c r="AC4" s="30">
        <v>2</v>
      </c>
      <c r="AD4" s="30">
        <v>0</v>
      </c>
      <c r="AE4" s="30">
        <v>0</v>
      </c>
      <c r="AF4" s="30">
        <v>2</v>
      </c>
      <c r="AG4" s="30">
        <v>1</v>
      </c>
      <c r="AH4" s="30">
        <v>2</v>
      </c>
      <c r="AI4" s="30">
        <v>2</v>
      </c>
      <c r="AJ4" s="30">
        <v>1</v>
      </c>
      <c r="AK4" s="30">
        <v>2</v>
      </c>
      <c r="AL4" s="30">
        <v>1</v>
      </c>
      <c r="AM4" s="30">
        <v>2</v>
      </c>
      <c r="AN4" s="30">
        <v>2</v>
      </c>
      <c r="AO4" s="30">
        <v>0</v>
      </c>
      <c r="AP4" s="30">
        <v>2</v>
      </c>
      <c r="AQ4" s="30">
        <v>2</v>
      </c>
      <c r="AR4" s="30">
        <v>2</v>
      </c>
      <c r="AS4" s="30">
        <v>4</v>
      </c>
      <c r="AT4" s="1">
        <f t="shared" si="5"/>
        <v>28</v>
      </c>
    </row>
    <row r="5" spans="1:46" x14ac:dyDescent="0.25">
      <c r="A5" s="34">
        <v>3</v>
      </c>
      <c r="B5" s="26" t="s">
        <v>22</v>
      </c>
      <c r="C5" s="9">
        <f t="shared" si="0"/>
        <v>181</v>
      </c>
      <c r="D5" s="9">
        <f t="shared" si="1"/>
        <v>267</v>
      </c>
      <c r="E5" s="18">
        <f t="shared" si="2"/>
        <v>0.67790262172284643</v>
      </c>
      <c r="F5" s="10">
        <f t="shared" si="3"/>
        <v>30</v>
      </c>
      <c r="H5" s="30">
        <v>9</v>
      </c>
      <c r="I5" s="30">
        <v>11</v>
      </c>
      <c r="J5" s="30">
        <v>7</v>
      </c>
      <c r="K5" s="30">
        <v>11</v>
      </c>
      <c r="L5" s="30">
        <v>7</v>
      </c>
      <c r="M5" s="30">
        <v>5</v>
      </c>
      <c r="N5" s="30">
        <v>12</v>
      </c>
      <c r="O5" s="30">
        <v>13</v>
      </c>
      <c r="P5" s="30">
        <v>8</v>
      </c>
      <c r="Q5" s="30">
        <v>11</v>
      </c>
      <c r="R5" s="30">
        <v>9</v>
      </c>
      <c r="S5" s="30">
        <v>14</v>
      </c>
      <c r="T5" s="30">
        <v>10</v>
      </c>
      <c r="U5" s="30">
        <v>8</v>
      </c>
      <c r="V5" s="30">
        <v>15</v>
      </c>
      <c r="W5" s="30">
        <v>13</v>
      </c>
      <c r="X5" s="30">
        <v>11</v>
      </c>
      <c r="Y5" s="30">
        <v>7</v>
      </c>
      <c r="Z5" s="1">
        <f t="shared" si="4"/>
        <v>181</v>
      </c>
      <c r="AB5" s="30">
        <v>1</v>
      </c>
      <c r="AC5" s="30">
        <v>2</v>
      </c>
      <c r="AD5" s="30">
        <v>2</v>
      </c>
      <c r="AE5" s="30">
        <v>1</v>
      </c>
      <c r="AF5" s="30">
        <v>1</v>
      </c>
      <c r="AG5" s="30">
        <v>1</v>
      </c>
      <c r="AH5" s="30">
        <v>2</v>
      </c>
      <c r="AI5" s="30">
        <v>2</v>
      </c>
      <c r="AJ5" s="30">
        <v>2</v>
      </c>
      <c r="AK5" s="30">
        <v>2</v>
      </c>
      <c r="AL5" s="30">
        <v>1</v>
      </c>
      <c r="AM5" s="30">
        <v>2</v>
      </c>
      <c r="AN5" s="30">
        <v>2</v>
      </c>
      <c r="AO5" s="30">
        <v>1</v>
      </c>
      <c r="AP5" s="30">
        <v>2</v>
      </c>
      <c r="AQ5" s="30">
        <v>2</v>
      </c>
      <c r="AR5" s="30">
        <v>2</v>
      </c>
      <c r="AS5" s="30">
        <v>2</v>
      </c>
      <c r="AT5" s="1">
        <f t="shared" si="5"/>
        <v>30</v>
      </c>
    </row>
    <row r="6" spans="1:46" x14ac:dyDescent="0.25">
      <c r="A6" s="34">
        <v>4</v>
      </c>
      <c r="B6" s="26" t="s">
        <v>61</v>
      </c>
      <c r="C6" s="9">
        <f t="shared" si="0"/>
        <v>180</v>
      </c>
      <c r="D6" s="9">
        <f t="shared" si="1"/>
        <v>267</v>
      </c>
      <c r="E6" s="18">
        <f t="shared" si="2"/>
        <v>0.6741573033707865</v>
      </c>
      <c r="F6" s="10">
        <f t="shared" si="3"/>
        <v>29</v>
      </c>
      <c r="H6" s="30">
        <v>11</v>
      </c>
      <c r="I6" s="30">
        <v>11</v>
      </c>
      <c r="J6" s="30">
        <v>9</v>
      </c>
      <c r="K6" s="30">
        <v>12</v>
      </c>
      <c r="L6" s="30">
        <v>7</v>
      </c>
      <c r="M6" s="30">
        <v>6</v>
      </c>
      <c r="N6" s="30">
        <v>12</v>
      </c>
      <c r="O6" s="30">
        <v>12</v>
      </c>
      <c r="P6" s="30">
        <v>9</v>
      </c>
      <c r="Q6" s="30">
        <v>9</v>
      </c>
      <c r="R6" s="30">
        <v>9</v>
      </c>
      <c r="S6" s="30">
        <v>13</v>
      </c>
      <c r="T6" s="30">
        <v>11</v>
      </c>
      <c r="U6" s="30">
        <v>7</v>
      </c>
      <c r="V6" s="30">
        <v>14</v>
      </c>
      <c r="W6" s="30">
        <v>13</v>
      </c>
      <c r="X6" s="30">
        <v>10</v>
      </c>
      <c r="Y6" s="30">
        <v>5</v>
      </c>
      <c r="Z6" s="1">
        <f t="shared" si="4"/>
        <v>180</v>
      </c>
      <c r="AB6" s="30">
        <v>2</v>
      </c>
      <c r="AC6" s="30">
        <v>2</v>
      </c>
      <c r="AD6" s="30">
        <v>1</v>
      </c>
      <c r="AE6" s="30">
        <v>0</v>
      </c>
      <c r="AF6" s="30">
        <v>1</v>
      </c>
      <c r="AG6" s="30">
        <v>1</v>
      </c>
      <c r="AH6" s="30">
        <v>2</v>
      </c>
      <c r="AI6" s="30">
        <v>2</v>
      </c>
      <c r="AJ6" s="30">
        <v>2</v>
      </c>
      <c r="AK6" s="30">
        <v>2</v>
      </c>
      <c r="AL6" s="30">
        <v>2</v>
      </c>
      <c r="AM6" s="30">
        <v>2</v>
      </c>
      <c r="AN6" s="30">
        <v>1</v>
      </c>
      <c r="AO6" s="30">
        <v>1</v>
      </c>
      <c r="AP6" s="30">
        <v>2</v>
      </c>
      <c r="AQ6" s="30">
        <v>2</v>
      </c>
      <c r="AR6" s="30">
        <v>2</v>
      </c>
      <c r="AS6" s="30">
        <v>2</v>
      </c>
      <c r="AT6" s="1">
        <f t="shared" si="5"/>
        <v>29</v>
      </c>
    </row>
    <row r="7" spans="1:46" x14ac:dyDescent="0.25">
      <c r="A7" s="34">
        <v>5</v>
      </c>
      <c r="B7" s="26" t="s">
        <v>16</v>
      </c>
      <c r="C7" s="9">
        <f t="shared" si="0"/>
        <v>178</v>
      </c>
      <c r="D7" s="9">
        <f t="shared" si="1"/>
        <v>267</v>
      </c>
      <c r="E7" s="18">
        <f t="shared" si="2"/>
        <v>0.66666666666666663</v>
      </c>
      <c r="F7" s="10">
        <f t="shared" si="3"/>
        <v>29</v>
      </c>
      <c r="H7" s="30">
        <v>10</v>
      </c>
      <c r="I7" s="30">
        <v>10</v>
      </c>
      <c r="J7" s="30">
        <v>8</v>
      </c>
      <c r="K7" s="30">
        <v>12</v>
      </c>
      <c r="L7" s="30">
        <v>7</v>
      </c>
      <c r="M7" s="30">
        <v>4</v>
      </c>
      <c r="N7" s="30">
        <v>12</v>
      </c>
      <c r="O7" s="30">
        <v>12</v>
      </c>
      <c r="P7" s="30">
        <v>7</v>
      </c>
      <c r="Q7" s="30">
        <v>9</v>
      </c>
      <c r="R7" s="30">
        <v>9</v>
      </c>
      <c r="S7" s="30">
        <v>14</v>
      </c>
      <c r="T7" s="30">
        <v>12</v>
      </c>
      <c r="U7" s="30">
        <v>10</v>
      </c>
      <c r="V7" s="30">
        <v>14</v>
      </c>
      <c r="W7" s="30">
        <v>13</v>
      </c>
      <c r="X7" s="30">
        <v>10</v>
      </c>
      <c r="Y7" s="30">
        <v>5</v>
      </c>
      <c r="Z7" s="1">
        <f t="shared" si="4"/>
        <v>178</v>
      </c>
      <c r="AB7" s="30">
        <v>2</v>
      </c>
      <c r="AC7" s="30">
        <v>2</v>
      </c>
      <c r="AD7" s="30">
        <v>2</v>
      </c>
      <c r="AE7" s="30">
        <v>1</v>
      </c>
      <c r="AF7" s="30">
        <v>1</v>
      </c>
      <c r="AG7" s="30">
        <v>0</v>
      </c>
      <c r="AH7" s="30">
        <v>2</v>
      </c>
      <c r="AI7" s="30">
        <v>2</v>
      </c>
      <c r="AJ7" s="30">
        <v>1</v>
      </c>
      <c r="AK7" s="30">
        <v>2</v>
      </c>
      <c r="AL7" s="30">
        <v>1</v>
      </c>
      <c r="AM7" s="30">
        <v>2</v>
      </c>
      <c r="AN7" s="30">
        <v>2</v>
      </c>
      <c r="AO7" s="30">
        <v>1</v>
      </c>
      <c r="AP7" s="30">
        <v>2</v>
      </c>
      <c r="AQ7" s="30">
        <v>2</v>
      </c>
      <c r="AR7" s="30">
        <v>1</v>
      </c>
      <c r="AS7" s="30">
        <v>3</v>
      </c>
      <c r="AT7" s="1">
        <f t="shared" si="5"/>
        <v>29</v>
      </c>
    </row>
    <row r="8" spans="1:46" x14ac:dyDescent="0.25">
      <c r="A8" s="34">
        <v>6</v>
      </c>
      <c r="B8" s="26" t="s">
        <v>3</v>
      </c>
      <c r="C8" s="9">
        <f t="shared" si="0"/>
        <v>177</v>
      </c>
      <c r="D8" s="9">
        <f t="shared" si="1"/>
        <v>267</v>
      </c>
      <c r="E8" s="18">
        <f t="shared" si="2"/>
        <v>0.6629213483146067</v>
      </c>
      <c r="F8" s="10">
        <f t="shared" si="3"/>
        <v>31</v>
      </c>
      <c r="H8" s="30">
        <v>8</v>
      </c>
      <c r="I8" s="30">
        <v>9</v>
      </c>
      <c r="J8" s="30">
        <v>10</v>
      </c>
      <c r="K8" s="30">
        <v>10</v>
      </c>
      <c r="L8" s="30">
        <v>6</v>
      </c>
      <c r="M8" s="30">
        <v>7</v>
      </c>
      <c r="N8" s="30">
        <v>10</v>
      </c>
      <c r="O8" s="30">
        <v>13</v>
      </c>
      <c r="P8" s="30">
        <v>8</v>
      </c>
      <c r="Q8" s="30">
        <v>10</v>
      </c>
      <c r="R8" s="30">
        <v>9</v>
      </c>
      <c r="S8" s="30">
        <v>13</v>
      </c>
      <c r="T8" s="30">
        <v>14</v>
      </c>
      <c r="U8" s="30">
        <v>9</v>
      </c>
      <c r="V8" s="30">
        <v>13</v>
      </c>
      <c r="W8" s="30">
        <v>11</v>
      </c>
      <c r="X8" s="30">
        <v>10</v>
      </c>
      <c r="Y8" s="30">
        <v>7</v>
      </c>
      <c r="Z8" s="1">
        <f t="shared" si="4"/>
        <v>177</v>
      </c>
      <c r="AB8" s="30">
        <v>2</v>
      </c>
      <c r="AC8" s="30">
        <v>2</v>
      </c>
      <c r="AD8" s="30">
        <v>2</v>
      </c>
      <c r="AE8" s="30">
        <v>1</v>
      </c>
      <c r="AF8" s="30">
        <v>1</v>
      </c>
      <c r="AG8" s="30">
        <v>1</v>
      </c>
      <c r="AH8" s="30">
        <v>2</v>
      </c>
      <c r="AI8" s="30">
        <v>2</v>
      </c>
      <c r="AJ8" s="30">
        <v>1</v>
      </c>
      <c r="AK8" s="30">
        <v>2</v>
      </c>
      <c r="AL8" s="30">
        <v>1</v>
      </c>
      <c r="AM8" s="30">
        <v>2</v>
      </c>
      <c r="AN8" s="30">
        <v>2</v>
      </c>
      <c r="AO8" s="30">
        <v>1</v>
      </c>
      <c r="AP8" s="30">
        <v>2</v>
      </c>
      <c r="AQ8" s="30">
        <v>2</v>
      </c>
      <c r="AR8" s="30">
        <v>2</v>
      </c>
      <c r="AS8" s="30">
        <v>3</v>
      </c>
      <c r="AT8" s="1">
        <f t="shared" si="5"/>
        <v>31</v>
      </c>
    </row>
    <row r="9" spans="1:46" x14ac:dyDescent="0.25">
      <c r="A9" s="34">
        <v>7</v>
      </c>
      <c r="B9" s="26" t="s">
        <v>23</v>
      </c>
      <c r="C9" s="9">
        <f t="shared" si="0"/>
        <v>177</v>
      </c>
      <c r="D9" s="9">
        <f t="shared" si="1"/>
        <v>267</v>
      </c>
      <c r="E9" s="18">
        <f t="shared" si="2"/>
        <v>0.6629213483146067</v>
      </c>
      <c r="F9" s="10">
        <f t="shared" si="3"/>
        <v>27</v>
      </c>
      <c r="H9" s="30">
        <v>10</v>
      </c>
      <c r="I9" s="30">
        <v>10</v>
      </c>
      <c r="J9" s="30">
        <v>8</v>
      </c>
      <c r="K9" s="30">
        <v>11</v>
      </c>
      <c r="L9" s="30">
        <v>6</v>
      </c>
      <c r="M9" s="30">
        <v>5</v>
      </c>
      <c r="N9" s="30">
        <v>13</v>
      </c>
      <c r="O9" s="30">
        <v>13</v>
      </c>
      <c r="P9" s="30">
        <v>10</v>
      </c>
      <c r="Q9" s="30">
        <v>9</v>
      </c>
      <c r="R9" s="30">
        <v>8</v>
      </c>
      <c r="S9" s="30">
        <v>12</v>
      </c>
      <c r="T9" s="30">
        <v>10</v>
      </c>
      <c r="U9" s="30">
        <v>9</v>
      </c>
      <c r="V9" s="30">
        <v>14</v>
      </c>
      <c r="W9" s="30">
        <v>13</v>
      </c>
      <c r="X9" s="30">
        <v>11</v>
      </c>
      <c r="Y9" s="30">
        <v>5</v>
      </c>
      <c r="Z9" s="1">
        <f t="shared" si="4"/>
        <v>177</v>
      </c>
      <c r="AB9" s="30">
        <v>1</v>
      </c>
      <c r="AC9" s="30">
        <v>2</v>
      </c>
      <c r="AD9" s="30">
        <v>1</v>
      </c>
      <c r="AE9" s="30">
        <v>1</v>
      </c>
      <c r="AF9" s="30">
        <v>1</v>
      </c>
      <c r="AG9" s="30">
        <v>0</v>
      </c>
      <c r="AH9" s="30">
        <v>2</v>
      </c>
      <c r="AI9" s="30">
        <v>2</v>
      </c>
      <c r="AJ9" s="30">
        <v>1</v>
      </c>
      <c r="AK9" s="30">
        <v>2</v>
      </c>
      <c r="AL9" s="30">
        <v>1</v>
      </c>
      <c r="AM9" s="30">
        <v>2</v>
      </c>
      <c r="AN9" s="30">
        <v>2</v>
      </c>
      <c r="AO9" s="30">
        <v>1</v>
      </c>
      <c r="AP9" s="30">
        <v>2</v>
      </c>
      <c r="AQ9" s="30">
        <v>2</v>
      </c>
      <c r="AR9" s="30">
        <v>2</v>
      </c>
      <c r="AS9" s="30">
        <v>2</v>
      </c>
      <c r="AT9" s="1">
        <f t="shared" si="5"/>
        <v>27</v>
      </c>
    </row>
    <row r="10" spans="1:46" x14ac:dyDescent="0.25">
      <c r="A10" s="34">
        <v>8</v>
      </c>
      <c r="B10" s="26" t="s">
        <v>14</v>
      </c>
      <c r="C10" s="9">
        <f t="shared" si="0"/>
        <v>176</v>
      </c>
      <c r="D10" s="9">
        <f t="shared" si="1"/>
        <v>267</v>
      </c>
      <c r="E10" s="18">
        <f t="shared" si="2"/>
        <v>0.65917602996254676</v>
      </c>
      <c r="F10" s="10">
        <f t="shared" si="3"/>
        <v>29</v>
      </c>
      <c r="H10" s="30">
        <v>4</v>
      </c>
      <c r="I10" s="30">
        <v>11</v>
      </c>
      <c r="J10" s="30">
        <v>8</v>
      </c>
      <c r="K10" s="30">
        <v>12</v>
      </c>
      <c r="L10" s="30">
        <v>9</v>
      </c>
      <c r="M10" s="30">
        <v>8</v>
      </c>
      <c r="N10" s="30">
        <v>12</v>
      </c>
      <c r="O10" s="30">
        <v>12</v>
      </c>
      <c r="P10" s="30">
        <v>9</v>
      </c>
      <c r="Q10" s="30">
        <v>9</v>
      </c>
      <c r="R10" s="30">
        <v>9</v>
      </c>
      <c r="S10" s="30">
        <v>13</v>
      </c>
      <c r="T10" s="30">
        <v>9</v>
      </c>
      <c r="U10" s="30">
        <v>9</v>
      </c>
      <c r="V10" s="30">
        <v>15</v>
      </c>
      <c r="W10" s="30">
        <v>11</v>
      </c>
      <c r="X10" s="30">
        <v>9</v>
      </c>
      <c r="Y10" s="30">
        <v>7</v>
      </c>
      <c r="Z10" s="1">
        <f t="shared" si="4"/>
        <v>176</v>
      </c>
      <c r="AB10" s="30">
        <v>0</v>
      </c>
      <c r="AC10" s="30">
        <v>2</v>
      </c>
      <c r="AD10" s="30">
        <v>2</v>
      </c>
      <c r="AE10" s="30">
        <v>1</v>
      </c>
      <c r="AF10" s="30">
        <v>1</v>
      </c>
      <c r="AG10" s="30">
        <v>1</v>
      </c>
      <c r="AH10" s="30">
        <v>2</v>
      </c>
      <c r="AI10" s="30">
        <v>2</v>
      </c>
      <c r="AJ10" s="30">
        <v>1</v>
      </c>
      <c r="AK10" s="30">
        <v>2</v>
      </c>
      <c r="AL10" s="30">
        <v>1</v>
      </c>
      <c r="AM10" s="30">
        <v>2</v>
      </c>
      <c r="AN10" s="30">
        <v>2</v>
      </c>
      <c r="AO10" s="30">
        <v>1</v>
      </c>
      <c r="AP10" s="30">
        <v>2</v>
      </c>
      <c r="AQ10" s="30">
        <v>2</v>
      </c>
      <c r="AR10" s="30">
        <v>1</v>
      </c>
      <c r="AS10" s="30">
        <v>4</v>
      </c>
      <c r="AT10" s="1">
        <f t="shared" si="5"/>
        <v>29</v>
      </c>
    </row>
    <row r="11" spans="1:46" x14ac:dyDescent="0.25">
      <c r="A11" s="34">
        <v>9</v>
      </c>
      <c r="B11" s="26" t="s">
        <v>167</v>
      </c>
      <c r="C11" s="9">
        <f t="shared" si="0"/>
        <v>175</v>
      </c>
      <c r="D11" s="9">
        <f t="shared" si="1"/>
        <v>267</v>
      </c>
      <c r="E11" s="18">
        <f t="shared" si="2"/>
        <v>0.65543071161048694</v>
      </c>
      <c r="F11" s="10">
        <f t="shared" si="3"/>
        <v>29</v>
      </c>
      <c r="H11" s="30">
        <v>11</v>
      </c>
      <c r="I11" s="30">
        <v>12</v>
      </c>
      <c r="J11" s="30">
        <v>8</v>
      </c>
      <c r="K11" s="30">
        <v>11</v>
      </c>
      <c r="L11" s="30">
        <v>7</v>
      </c>
      <c r="M11" s="30">
        <v>5</v>
      </c>
      <c r="N11" s="30">
        <v>10</v>
      </c>
      <c r="O11" s="30">
        <v>11</v>
      </c>
      <c r="P11" s="30">
        <v>7</v>
      </c>
      <c r="Q11" s="30">
        <v>9</v>
      </c>
      <c r="R11" s="30">
        <v>11</v>
      </c>
      <c r="S11" s="30">
        <v>13</v>
      </c>
      <c r="T11" s="30">
        <v>10</v>
      </c>
      <c r="U11" s="30">
        <v>9</v>
      </c>
      <c r="V11" s="30">
        <v>13</v>
      </c>
      <c r="W11" s="30">
        <v>12</v>
      </c>
      <c r="X11" s="30">
        <v>10</v>
      </c>
      <c r="Y11" s="30">
        <v>6</v>
      </c>
      <c r="Z11" s="1">
        <f t="shared" si="4"/>
        <v>175</v>
      </c>
      <c r="AB11" s="30">
        <v>2</v>
      </c>
      <c r="AC11" s="30">
        <v>2</v>
      </c>
      <c r="AD11" s="30">
        <v>2</v>
      </c>
      <c r="AE11" s="30">
        <v>0</v>
      </c>
      <c r="AF11" s="30">
        <v>1</v>
      </c>
      <c r="AG11" s="30">
        <v>1</v>
      </c>
      <c r="AH11" s="30">
        <v>1</v>
      </c>
      <c r="AI11" s="30">
        <v>2</v>
      </c>
      <c r="AJ11" s="30">
        <v>2</v>
      </c>
      <c r="AK11" s="30">
        <v>2</v>
      </c>
      <c r="AL11" s="30">
        <v>1</v>
      </c>
      <c r="AM11" s="30">
        <v>1</v>
      </c>
      <c r="AN11" s="30">
        <v>2</v>
      </c>
      <c r="AO11" s="30">
        <v>1</v>
      </c>
      <c r="AP11" s="30">
        <v>2</v>
      </c>
      <c r="AQ11" s="30">
        <v>2</v>
      </c>
      <c r="AR11" s="30">
        <v>2</v>
      </c>
      <c r="AS11" s="30">
        <v>3</v>
      </c>
      <c r="AT11" s="1">
        <f t="shared" si="5"/>
        <v>29</v>
      </c>
    </row>
    <row r="12" spans="1:46" x14ac:dyDescent="0.25">
      <c r="A12" s="34">
        <v>10</v>
      </c>
      <c r="B12" s="26" t="s">
        <v>158</v>
      </c>
      <c r="C12" s="9">
        <f t="shared" si="0"/>
        <v>175</v>
      </c>
      <c r="D12" s="9">
        <f t="shared" si="1"/>
        <v>267</v>
      </c>
      <c r="E12" s="18">
        <f t="shared" si="2"/>
        <v>0.65543071161048694</v>
      </c>
      <c r="F12" s="10">
        <f t="shared" si="3"/>
        <v>27</v>
      </c>
      <c r="H12" s="30">
        <v>7</v>
      </c>
      <c r="I12" s="30">
        <v>8</v>
      </c>
      <c r="J12" s="30">
        <v>8</v>
      </c>
      <c r="K12" s="30">
        <v>12</v>
      </c>
      <c r="L12" s="30">
        <v>10</v>
      </c>
      <c r="M12" s="30">
        <v>6</v>
      </c>
      <c r="N12" s="30">
        <v>11</v>
      </c>
      <c r="O12" s="30">
        <v>11</v>
      </c>
      <c r="P12" s="30">
        <v>6</v>
      </c>
      <c r="Q12" s="30">
        <v>9</v>
      </c>
      <c r="R12" s="30">
        <v>10</v>
      </c>
      <c r="S12" s="30">
        <v>13</v>
      </c>
      <c r="T12" s="30">
        <v>12</v>
      </c>
      <c r="U12" s="30">
        <v>9</v>
      </c>
      <c r="V12" s="30">
        <v>14</v>
      </c>
      <c r="W12" s="30">
        <v>13</v>
      </c>
      <c r="X12" s="30">
        <v>10</v>
      </c>
      <c r="Y12" s="30">
        <v>6</v>
      </c>
      <c r="Z12" s="1">
        <f t="shared" si="4"/>
        <v>175</v>
      </c>
      <c r="AB12" s="30">
        <v>1</v>
      </c>
      <c r="AC12" s="30">
        <v>2</v>
      </c>
      <c r="AD12" s="30">
        <v>2</v>
      </c>
      <c r="AE12" s="30">
        <v>1</v>
      </c>
      <c r="AF12" s="30">
        <v>1</v>
      </c>
      <c r="AG12" s="30">
        <v>1</v>
      </c>
      <c r="AH12" s="30">
        <v>1</v>
      </c>
      <c r="AI12" s="30">
        <v>2</v>
      </c>
      <c r="AJ12" s="30">
        <v>0</v>
      </c>
      <c r="AK12" s="30">
        <v>2</v>
      </c>
      <c r="AL12" s="30">
        <v>1</v>
      </c>
      <c r="AM12" s="30">
        <v>2</v>
      </c>
      <c r="AN12" s="30">
        <v>2</v>
      </c>
      <c r="AO12" s="30">
        <v>0</v>
      </c>
      <c r="AP12" s="30">
        <v>2</v>
      </c>
      <c r="AQ12" s="30">
        <v>2</v>
      </c>
      <c r="AR12" s="30">
        <v>2</v>
      </c>
      <c r="AS12" s="30">
        <v>3</v>
      </c>
      <c r="AT12" s="1">
        <f t="shared" si="5"/>
        <v>27</v>
      </c>
    </row>
    <row r="13" spans="1:46" x14ac:dyDescent="0.25">
      <c r="A13" s="34">
        <v>11</v>
      </c>
      <c r="B13" s="26" t="s">
        <v>21</v>
      </c>
      <c r="C13" s="9">
        <f t="shared" si="0"/>
        <v>174</v>
      </c>
      <c r="D13" s="9">
        <f t="shared" si="1"/>
        <v>267</v>
      </c>
      <c r="E13" s="18">
        <f t="shared" si="2"/>
        <v>0.651685393258427</v>
      </c>
      <c r="F13" s="10">
        <f t="shared" si="3"/>
        <v>29</v>
      </c>
      <c r="H13" s="30">
        <v>9</v>
      </c>
      <c r="I13" s="30">
        <v>10</v>
      </c>
      <c r="J13" s="30">
        <v>9</v>
      </c>
      <c r="K13" s="30">
        <v>10</v>
      </c>
      <c r="L13" s="30">
        <v>6</v>
      </c>
      <c r="M13" s="30">
        <v>6</v>
      </c>
      <c r="N13" s="30">
        <v>12</v>
      </c>
      <c r="O13" s="30">
        <v>12</v>
      </c>
      <c r="P13" s="30">
        <v>9</v>
      </c>
      <c r="Q13" s="30">
        <v>10</v>
      </c>
      <c r="R13" s="30">
        <v>9</v>
      </c>
      <c r="S13" s="30">
        <v>11</v>
      </c>
      <c r="T13" s="30">
        <v>12</v>
      </c>
      <c r="U13" s="30">
        <v>9</v>
      </c>
      <c r="V13" s="30">
        <v>14</v>
      </c>
      <c r="W13" s="30">
        <v>13</v>
      </c>
      <c r="X13" s="30">
        <v>8</v>
      </c>
      <c r="Y13" s="30">
        <v>5</v>
      </c>
      <c r="Z13" s="1">
        <f t="shared" si="4"/>
        <v>174</v>
      </c>
      <c r="AB13" s="30">
        <v>1</v>
      </c>
      <c r="AC13" s="30">
        <v>2</v>
      </c>
      <c r="AD13" s="30">
        <v>2</v>
      </c>
      <c r="AE13" s="30">
        <v>1</v>
      </c>
      <c r="AF13" s="30">
        <v>1</v>
      </c>
      <c r="AG13" s="30">
        <v>1</v>
      </c>
      <c r="AH13" s="30">
        <v>2</v>
      </c>
      <c r="AI13" s="30">
        <v>2</v>
      </c>
      <c r="AJ13" s="30">
        <v>1</v>
      </c>
      <c r="AK13" s="30">
        <v>2</v>
      </c>
      <c r="AL13" s="30">
        <v>1</v>
      </c>
      <c r="AM13" s="30">
        <v>2</v>
      </c>
      <c r="AN13" s="30">
        <v>2</v>
      </c>
      <c r="AO13" s="30">
        <v>0</v>
      </c>
      <c r="AP13" s="30">
        <v>2</v>
      </c>
      <c r="AQ13" s="30">
        <v>2</v>
      </c>
      <c r="AR13" s="30">
        <v>2</v>
      </c>
      <c r="AS13" s="30">
        <v>3</v>
      </c>
      <c r="AT13" s="1">
        <f t="shared" si="5"/>
        <v>29</v>
      </c>
    </row>
    <row r="14" spans="1:46" x14ac:dyDescent="0.25">
      <c r="A14" s="34">
        <v>12</v>
      </c>
      <c r="B14" s="26" t="s">
        <v>8</v>
      </c>
      <c r="C14" s="9">
        <f t="shared" si="0"/>
        <v>174</v>
      </c>
      <c r="D14" s="9">
        <f t="shared" si="1"/>
        <v>267</v>
      </c>
      <c r="E14" s="18">
        <f t="shared" si="2"/>
        <v>0.651685393258427</v>
      </c>
      <c r="F14" s="10">
        <f t="shared" si="3"/>
        <v>27</v>
      </c>
      <c r="H14" s="30">
        <v>7</v>
      </c>
      <c r="I14" s="30">
        <v>13</v>
      </c>
      <c r="J14" s="30">
        <v>9</v>
      </c>
      <c r="K14" s="30">
        <v>9</v>
      </c>
      <c r="L14" s="30">
        <v>5</v>
      </c>
      <c r="M14" s="30">
        <v>6</v>
      </c>
      <c r="N14" s="30">
        <v>12</v>
      </c>
      <c r="O14" s="30">
        <v>9</v>
      </c>
      <c r="P14" s="30">
        <v>8</v>
      </c>
      <c r="Q14" s="30">
        <v>13</v>
      </c>
      <c r="R14" s="30">
        <v>9</v>
      </c>
      <c r="S14" s="30">
        <v>14</v>
      </c>
      <c r="T14" s="30">
        <v>11</v>
      </c>
      <c r="U14" s="30">
        <v>10</v>
      </c>
      <c r="V14" s="30">
        <v>12</v>
      </c>
      <c r="W14" s="30">
        <v>10</v>
      </c>
      <c r="X14" s="30">
        <v>10</v>
      </c>
      <c r="Y14" s="30">
        <v>7</v>
      </c>
      <c r="Z14" s="1">
        <f t="shared" si="4"/>
        <v>174</v>
      </c>
      <c r="AB14" s="30">
        <v>2</v>
      </c>
      <c r="AC14" s="30">
        <v>2</v>
      </c>
      <c r="AD14" s="30">
        <v>1</v>
      </c>
      <c r="AE14" s="30">
        <v>2</v>
      </c>
      <c r="AF14" s="30">
        <v>1</v>
      </c>
      <c r="AG14" s="30">
        <v>0</v>
      </c>
      <c r="AH14" s="30">
        <v>1</v>
      </c>
      <c r="AI14" s="30">
        <v>2</v>
      </c>
      <c r="AJ14" s="30">
        <v>1</v>
      </c>
      <c r="AK14" s="30">
        <v>2</v>
      </c>
      <c r="AL14" s="30">
        <v>1</v>
      </c>
      <c r="AM14" s="30">
        <v>2</v>
      </c>
      <c r="AN14" s="30">
        <v>2</v>
      </c>
      <c r="AO14" s="30">
        <v>1</v>
      </c>
      <c r="AP14" s="30">
        <v>2</v>
      </c>
      <c r="AQ14" s="30">
        <v>2</v>
      </c>
      <c r="AR14" s="30">
        <v>1</v>
      </c>
      <c r="AS14" s="30">
        <v>2</v>
      </c>
      <c r="AT14" s="1">
        <f t="shared" si="5"/>
        <v>27</v>
      </c>
    </row>
    <row r="15" spans="1:46" x14ac:dyDescent="0.25">
      <c r="A15" s="34">
        <v>13</v>
      </c>
      <c r="B15" s="26" t="s">
        <v>170</v>
      </c>
      <c r="C15" s="9">
        <f t="shared" si="0"/>
        <v>174</v>
      </c>
      <c r="D15" s="9">
        <f t="shared" si="1"/>
        <v>267</v>
      </c>
      <c r="E15" s="18">
        <f t="shared" si="2"/>
        <v>0.651685393258427</v>
      </c>
      <c r="F15" s="10">
        <f t="shared" si="3"/>
        <v>25</v>
      </c>
      <c r="H15" s="30">
        <v>11</v>
      </c>
      <c r="I15" s="30">
        <v>12</v>
      </c>
      <c r="J15" s="30">
        <v>9</v>
      </c>
      <c r="K15" s="30">
        <v>11</v>
      </c>
      <c r="L15" s="30">
        <v>6</v>
      </c>
      <c r="M15" s="30">
        <v>5</v>
      </c>
      <c r="N15" s="30">
        <v>10</v>
      </c>
      <c r="O15" s="30">
        <v>11</v>
      </c>
      <c r="P15" s="30">
        <v>8</v>
      </c>
      <c r="Q15" s="30">
        <v>10</v>
      </c>
      <c r="R15" s="30">
        <v>11</v>
      </c>
      <c r="S15" s="30">
        <v>12</v>
      </c>
      <c r="T15" s="30">
        <v>12</v>
      </c>
      <c r="U15" s="30">
        <v>8</v>
      </c>
      <c r="V15" s="30">
        <v>11</v>
      </c>
      <c r="W15" s="30">
        <v>14</v>
      </c>
      <c r="X15" s="30">
        <v>8</v>
      </c>
      <c r="Y15" s="30">
        <v>5</v>
      </c>
      <c r="Z15" s="1">
        <f t="shared" si="4"/>
        <v>174</v>
      </c>
      <c r="AB15" s="30">
        <v>2</v>
      </c>
      <c r="AC15" s="30">
        <v>2</v>
      </c>
      <c r="AD15" s="30">
        <v>1</v>
      </c>
      <c r="AE15" s="30">
        <v>0</v>
      </c>
      <c r="AF15" s="30">
        <v>1</v>
      </c>
      <c r="AG15" s="30">
        <v>1</v>
      </c>
      <c r="AH15" s="30">
        <v>1</v>
      </c>
      <c r="AI15" s="30">
        <v>2</v>
      </c>
      <c r="AJ15" s="30">
        <v>2</v>
      </c>
      <c r="AK15" s="30">
        <v>2</v>
      </c>
      <c r="AL15" s="30">
        <v>1</v>
      </c>
      <c r="AM15" s="30">
        <v>2</v>
      </c>
      <c r="AN15" s="30">
        <v>2</v>
      </c>
      <c r="AO15" s="30">
        <v>0</v>
      </c>
      <c r="AP15" s="30">
        <v>2</v>
      </c>
      <c r="AQ15" s="30">
        <v>2</v>
      </c>
      <c r="AR15" s="30">
        <v>2</v>
      </c>
      <c r="AS15" s="30">
        <v>0</v>
      </c>
      <c r="AT15" s="1">
        <f t="shared" si="5"/>
        <v>25</v>
      </c>
    </row>
    <row r="16" spans="1:46" x14ac:dyDescent="0.25">
      <c r="A16" s="34">
        <v>14</v>
      </c>
      <c r="B16" s="26" t="s">
        <v>173</v>
      </c>
      <c r="C16" s="9">
        <f t="shared" si="0"/>
        <v>173</v>
      </c>
      <c r="D16" s="9">
        <f t="shared" si="1"/>
        <v>267</v>
      </c>
      <c r="E16" s="18">
        <f t="shared" si="2"/>
        <v>0.64794007490636707</v>
      </c>
      <c r="F16" s="10">
        <f t="shared" si="3"/>
        <v>28</v>
      </c>
      <c r="H16" s="30">
        <v>9</v>
      </c>
      <c r="I16" s="30">
        <v>13</v>
      </c>
      <c r="J16" s="30">
        <v>7</v>
      </c>
      <c r="K16" s="30">
        <v>10</v>
      </c>
      <c r="L16" s="30">
        <v>7</v>
      </c>
      <c r="M16" s="30">
        <v>6</v>
      </c>
      <c r="N16" s="30">
        <v>11</v>
      </c>
      <c r="O16" s="30">
        <v>11</v>
      </c>
      <c r="P16" s="30">
        <v>9</v>
      </c>
      <c r="Q16" s="30">
        <v>10</v>
      </c>
      <c r="R16" s="30">
        <v>9</v>
      </c>
      <c r="S16" s="30">
        <v>12</v>
      </c>
      <c r="T16" s="30">
        <v>11</v>
      </c>
      <c r="U16" s="30">
        <v>8</v>
      </c>
      <c r="V16" s="30">
        <v>13</v>
      </c>
      <c r="W16" s="30">
        <v>13</v>
      </c>
      <c r="X16" s="30">
        <v>9</v>
      </c>
      <c r="Y16" s="30">
        <v>5</v>
      </c>
      <c r="Z16" s="1">
        <f t="shared" si="4"/>
        <v>173</v>
      </c>
      <c r="AB16" s="30">
        <v>1</v>
      </c>
      <c r="AC16" s="30">
        <v>2</v>
      </c>
      <c r="AD16" s="30">
        <v>2</v>
      </c>
      <c r="AE16" s="30">
        <v>0</v>
      </c>
      <c r="AF16" s="30">
        <v>1</v>
      </c>
      <c r="AG16" s="30">
        <v>1</v>
      </c>
      <c r="AH16" s="30">
        <v>2</v>
      </c>
      <c r="AI16" s="30">
        <v>2</v>
      </c>
      <c r="AJ16" s="30">
        <v>1</v>
      </c>
      <c r="AK16" s="30">
        <v>2</v>
      </c>
      <c r="AL16" s="30">
        <v>2</v>
      </c>
      <c r="AM16" s="30">
        <v>2</v>
      </c>
      <c r="AN16" s="30">
        <v>2</v>
      </c>
      <c r="AO16" s="30">
        <v>1</v>
      </c>
      <c r="AP16" s="30">
        <v>2</v>
      </c>
      <c r="AQ16" s="30">
        <v>2</v>
      </c>
      <c r="AR16" s="30">
        <v>1</v>
      </c>
      <c r="AS16" s="30">
        <v>2</v>
      </c>
      <c r="AT16" s="1">
        <f t="shared" si="5"/>
        <v>28</v>
      </c>
    </row>
    <row r="17" spans="1:46" x14ac:dyDescent="0.25">
      <c r="A17" s="34">
        <v>15</v>
      </c>
      <c r="B17" s="26" t="s">
        <v>169</v>
      </c>
      <c r="C17" s="9">
        <f t="shared" si="0"/>
        <v>171</v>
      </c>
      <c r="D17" s="9">
        <f t="shared" si="1"/>
        <v>267</v>
      </c>
      <c r="E17" s="18">
        <f t="shared" si="2"/>
        <v>0.6404494382022472</v>
      </c>
      <c r="F17" s="10">
        <f t="shared" si="3"/>
        <v>28</v>
      </c>
      <c r="H17" s="30">
        <v>8</v>
      </c>
      <c r="I17" s="30">
        <v>13</v>
      </c>
      <c r="J17" s="30">
        <v>7</v>
      </c>
      <c r="K17" s="30">
        <v>10</v>
      </c>
      <c r="L17" s="30">
        <v>8</v>
      </c>
      <c r="M17" s="30">
        <v>6</v>
      </c>
      <c r="N17" s="30">
        <v>11</v>
      </c>
      <c r="O17" s="30">
        <v>12</v>
      </c>
      <c r="P17" s="30">
        <v>10</v>
      </c>
      <c r="Q17" s="30">
        <v>10</v>
      </c>
      <c r="R17" s="30">
        <v>9</v>
      </c>
      <c r="S17" s="30">
        <v>13</v>
      </c>
      <c r="T17" s="30">
        <v>10</v>
      </c>
      <c r="U17" s="30">
        <v>4</v>
      </c>
      <c r="V17" s="30">
        <v>13</v>
      </c>
      <c r="W17" s="30">
        <v>13</v>
      </c>
      <c r="X17" s="30">
        <v>10</v>
      </c>
      <c r="Y17" s="30">
        <v>4</v>
      </c>
      <c r="Z17" s="1">
        <f t="shared" si="4"/>
        <v>171</v>
      </c>
      <c r="AB17" s="30">
        <v>2</v>
      </c>
      <c r="AC17" s="30">
        <v>2</v>
      </c>
      <c r="AD17" s="30">
        <v>0</v>
      </c>
      <c r="AE17" s="30">
        <v>2</v>
      </c>
      <c r="AF17" s="30">
        <v>2</v>
      </c>
      <c r="AG17" s="30">
        <v>0</v>
      </c>
      <c r="AH17" s="30">
        <v>2</v>
      </c>
      <c r="AI17" s="30">
        <v>2</v>
      </c>
      <c r="AJ17" s="30">
        <v>2</v>
      </c>
      <c r="AK17" s="30">
        <v>2</v>
      </c>
      <c r="AL17" s="30">
        <v>1</v>
      </c>
      <c r="AM17" s="30">
        <v>2</v>
      </c>
      <c r="AN17" s="30">
        <v>2</v>
      </c>
      <c r="AO17" s="30">
        <v>0</v>
      </c>
      <c r="AP17" s="30">
        <v>2</v>
      </c>
      <c r="AQ17" s="30">
        <v>1</v>
      </c>
      <c r="AR17" s="30">
        <v>1</v>
      </c>
      <c r="AS17" s="30">
        <v>3</v>
      </c>
      <c r="AT17" s="1">
        <f t="shared" si="5"/>
        <v>28</v>
      </c>
    </row>
    <row r="18" spans="1:46" x14ac:dyDescent="0.25">
      <c r="A18" s="34">
        <v>16</v>
      </c>
      <c r="B18" s="26" t="s">
        <v>12</v>
      </c>
      <c r="C18" s="9">
        <f t="shared" si="0"/>
        <v>171</v>
      </c>
      <c r="D18" s="9">
        <f t="shared" si="1"/>
        <v>267</v>
      </c>
      <c r="E18" s="18">
        <f t="shared" si="2"/>
        <v>0.6404494382022472</v>
      </c>
      <c r="F18" s="10">
        <f t="shared" si="3"/>
        <v>25</v>
      </c>
      <c r="H18" s="30">
        <v>9</v>
      </c>
      <c r="I18" s="30">
        <v>10</v>
      </c>
      <c r="J18" s="30">
        <v>9</v>
      </c>
      <c r="K18" s="30">
        <v>13</v>
      </c>
      <c r="L18" s="30">
        <v>7</v>
      </c>
      <c r="M18" s="30">
        <v>8</v>
      </c>
      <c r="N18" s="30">
        <v>11</v>
      </c>
      <c r="O18" s="30">
        <v>9</v>
      </c>
      <c r="P18" s="30">
        <v>8</v>
      </c>
      <c r="Q18" s="30">
        <v>11</v>
      </c>
      <c r="R18" s="30">
        <v>9</v>
      </c>
      <c r="S18" s="30">
        <v>12</v>
      </c>
      <c r="T18" s="30">
        <v>12</v>
      </c>
      <c r="U18" s="30">
        <v>6</v>
      </c>
      <c r="V18" s="30">
        <v>14</v>
      </c>
      <c r="W18" s="30">
        <v>12</v>
      </c>
      <c r="X18" s="30">
        <v>5</v>
      </c>
      <c r="Y18" s="30">
        <v>6</v>
      </c>
      <c r="Z18" s="1">
        <f t="shared" si="4"/>
        <v>171</v>
      </c>
      <c r="AB18" s="30">
        <v>1</v>
      </c>
      <c r="AC18" s="30">
        <v>2</v>
      </c>
      <c r="AD18" s="30">
        <v>1</v>
      </c>
      <c r="AE18" s="30">
        <v>2</v>
      </c>
      <c r="AF18" s="30">
        <v>0</v>
      </c>
      <c r="AG18" s="30">
        <v>0</v>
      </c>
      <c r="AH18" s="30">
        <v>1</v>
      </c>
      <c r="AI18" s="30">
        <v>2</v>
      </c>
      <c r="AJ18" s="30">
        <v>1</v>
      </c>
      <c r="AK18" s="30">
        <v>2</v>
      </c>
      <c r="AL18" s="30">
        <v>2</v>
      </c>
      <c r="AM18" s="30">
        <v>2</v>
      </c>
      <c r="AN18" s="30">
        <v>2</v>
      </c>
      <c r="AO18" s="30">
        <v>0</v>
      </c>
      <c r="AP18" s="30">
        <v>2</v>
      </c>
      <c r="AQ18" s="30">
        <v>2</v>
      </c>
      <c r="AR18" s="30">
        <v>0</v>
      </c>
      <c r="AS18" s="30">
        <v>3</v>
      </c>
      <c r="AT18" s="1">
        <f t="shared" si="5"/>
        <v>25</v>
      </c>
    </row>
    <row r="19" spans="1:46" x14ac:dyDescent="0.25">
      <c r="A19" s="34">
        <v>17</v>
      </c>
      <c r="B19" s="26" t="s">
        <v>4</v>
      </c>
      <c r="C19" s="9">
        <f t="shared" si="0"/>
        <v>169</v>
      </c>
      <c r="D19" s="9">
        <f t="shared" si="1"/>
        <v>267</v>
      </c>
      <c r="E19" s="18">
        <f t="shared" si="2"/>
        <v>0.63295880149812733</v>
      </c>
      <c r="F19" s="10">
        <f t="shared" si="3"/>
        <v>27</v>
      </c>
      <c r="H19" s="30">
        <v>8</v>
      </c>
      <c r="I19" s="30">
        <v>10</v>
      </c>
      <c r="J19" s="30">
        <v>8</v>
      </c>
      <c r="K19" s="30">
        <v>12</v>
      </c>
      <c r="L19" s="30">
        <v>8</v>
      </c>
      <c r="M19" s="30">
        <v>6</v>
      </c>
      <c r="N19" s="30">
        <v>9</v>
      </c>
      <c r="O19" s="30">
        <v>12</v>
      </c>
      <c r="P19" s="30">
        <v>9</v>
      </c>
      <c r="Q19" s="30">
        <v>10</v>
      </c>
      <c r="R19" s="30">
        <v>10</v>
      </c>
      <c r="S19" s="30">
        <v>12</v>
      </c>
      <c r="T19" s="30">
        <v>10</v>
      </c>
      <c r="U19" s="30">
        <v>9</v>
      </c>
      <c r="V19" s="30">
        <v>11</v>
      </c>
      <c r="W19" s="30">
        <v>14</v>
      </c>
      <c r="X19" s="30">
        <v>6</v>
      </c>
      <c r="Y19" s="30">
        <v>5</v>
      </c>
      <c r="Z19" s="1">
        <f t="shared" si="4"/>
        <v>169</v>
      </c>
      <c r="AB19" s="30">
        <v>1</v>
      </c>
      <c r="AC19" s="30">
        <v>2</v>
      </c>
      <c r="AD19" s="30">
        <v>2</v>
      </c>
      <c r="AE19" s="30">
        <v>1</v>
      </c>
      <c r="AF19" s="30">
        <v>1</v>
      </c>
      <c r="AG19" s="30">
        <v>0</v>
      </c>
      <c r="AH19" s="30">
        <v>1</v>
      </c>
      <c r="AI19" s="30">
        <v>2</v>
      </c>
      <c r="AJ19" s="30">
        <v>1</v>
      </c>
      <c r="AK19" s="30">
        <v>2</v>
      </c>
      <c r="AL19" s="30">
        <v>1</v>
      </c>
      <c r="AM19" s="30">
        <v>2</v>
      </c>
      <c r="AN19" s="30">
        <v>1</v>
      </c>
      <c r="AO19" s="30">
        <v>1</v>
      </c>
      <c r="AP19" s="30">
        <v>2</v>
      </c>
      <c r="AQ19" s="30">
        <v>2</v>
      </c>
      <c r="AR19" s="30">
        <v>2</v>
      </c>
      <c r="AS19" s="30">
        <v>3</v>
      </c>
      <c r="AT19" s="1">
        <f t="shared" si="5"/>
        <v>27</v>
      </c>
    </row>
    <row r="20" spans="1:46" x14ac:dyDescent="0.25">
      <c r="A20" s="34">
        <v>18</v>
      </c>
      <c r="B20" s="26" t="s">
        <v>148</v>
      </c>
      <c r="C20" s="9">
        <f t="shared" si="0"/>
        <v>169</v>
      </c>
      <c r="D20" s="9">
        <f t="shared" si="1"/>
        <v>267</v>
      </c>
      <c r="E20" s="18">
        <f t="shared" si="2"/>
        <v>0.63295880149812733</v>
      </c>
      <c r="F20" s="10">
        <f t="shared" si="3"/>
        <v>25</v>
      </c>
      <c r="H20" s="30">
        <v>9</v>
      </c>
      <c r="I20" s="30">
        <v>13</v>
      </c>
      <c r="J20" s="30">
        <v>8</v>
      </c>
      <c r="K20" s="30">
        <v>11</v>
      </c>
      <c r="L20" s="30">
        <v>8</v>
      </c>
      <c r="M20" s="30">
        <v>5</v>
      </c>
      <c r="N20" s="30">
        <v>11</v>
      </c>
      <c r="O20" s="30">
        <v>10</v>
      </c>
      <c r="P20" s="30">
        <v>9</v>
      </c>
      <c r="Q20" s="30">
        <v>10</v>
      </c>
      <c r="R20" s="30">
        <v>8</v>
      </c>
      <c r="S20" s="30">
        <v>12</v>
      </c>
      <c r="T20" s="30">
        <v>12</v>
      </c>
      <c r="U20" s="30">
        <v>10</v>
      </c>
      <c r="V20" s="30">
        <v>12</v>
      </c>
      <c r="W20" s="30">
        <v>13</v>
      </c>
      <c r="X20" s="30">
        <v>6</v>
      </c>
      <c r="Y20" s="30">
        <v>2</v>
      </c>
      <c r="Z20" s="1">
        <f t="shared" si="4"/>
        <v>169</v>
      </c>
      <c r="AB20" s="30">
        <v>1</v>
      </c>
      <c r="AC20" s="30">
        <v>2</v>
      </c>
      <c r="AD20" s="30">
        <v>2</v>
      </c>
      <c r="AE20" s="30">
        <v>1</v>
      </c>
      <c r="AF20" s="30">
        <v>0</v>
      </c>
      <c r="AG20" s="30">
        <v>1</v>
      </c>
      <c r="AH20" s="30">
        <v>2</v>
      </c>
      <c r="AI20" s="30">
        <v>2</v>
      </c>
      <c r="AJ20" s="30">
        <v>1</v>
      </c>
      <c r="AK20" s="30">
        <v>2</v>
      </c>
      <c r="AL20" s="30">
        <v>1</v>
      </c>
      <c r="AM20" s="30">
        <v>2</v>
      </c>
      <c r="AN20" s="30">
        <v>1</v>
      </c>
      <c r="AO20" s="30">
        <v>0</v>
      </c>
      <c r="AP20" s="30">
        <v>2</v>
      </c>
      <c r="AQ20" s="30">
        <v>2</v>
      </c>
      <c r="AR20" s="30">
        <v>1</v>
      </c>
      <c r="AS20" s="30">
        <v>2</v>
      </c>
      <c r="AT20" s="1">
        <f t="shared" si="5"/>
        <v>25</v>
      </c>
    </row>
    <row r="21" spans="1:46" x14ac:dyDescent="0.25">
      <c r="A21" s="34">
        <v>19</v>
      </c>
      <c r="B21" s="26" t="s">
        <v>174</v>
      </c>
      <c r="C21" s="9">
        <f t="shared" si="0"/>
        <v>168</v>
      </c>
      <c r="D21" s="9">
        <f t="shared" si="1"/>
        <v>267</v>
      </c>
      <c r="E21" s="18">
        <f t="shared" si="2"/>
        <v>0.6292134831460674</v>
      </c>
      <c r="F21" s="10">
        <f t="shared" si="3"/>
        <v>29</v>
      </c>
      <c r="H21" s="30">
        <v>8</v>
      </c>
      <c r="I21" s="30">
        <v>10</v>
      </c>
      <c r="J21" s="30">
        <v>7</v>
      </c>
      <c r="K21" s="30">
        <v>12</v>
      </c>
      <c r="L21" s="30">
        <v>7</v>
      </c>
      <c r="M21" s="30">
        <v>6</v>
      </c>
      <c r="N21" s="30">
        <v>12</v>
      </c>
      <c r="O21" s="30">
        <v>10</v>
      </c>
      <c r="P21" s="30">
        <v>7</v>
      </c>
      <c r="Q21" s="30">
        <v>10</v>
      </c>
      <c r="R21" s="30">
        <v>9</v>
      </c>
      <c r="S21" s="30">
        <v>13</v>
      </c>
      <c r="T21" s="30">
        <v>11</v>
      </c>
      <c r="U21" s="30">
        <v>8</v>
      </c>
      <c r="V21" s="30">
        <v>14</v>
      </c>
      <c r="W21" s="30">
        <v>11</v>
      </c>
      <c r="X21" s="30">
        <v>7</v>
      </c>
      <c r="Y21" s="30">
        <v>6</v>
      </c>
      <c r="Z21" s="1">
        <f t="shared" si="4"/>
        <v>168</v>
      </c>
      <c r="AB21" s="30">
        <v>1</v>
      </c>
      <c r="AC21" s="30">
        <v>2</v>
      </c>
      <c r="AD21" s="30">
        <v>2</v>
      </c>
      <c r="AE21" s="30">
        <v>1</v>
      </c>
      <c r="AF21" s="30">
        <v>0</v>
      </c>
      <c r="AG21" s="30">
        <v>1</v>
      </c>
      <c r="AH21" s="30">
        <v>2</v>
      </c>
      <c r="AI21" s="30">
        <v>2</v>
      </c>
      <c r="AJ21" s="30">
        <v>1</v>
      </c>
      <c r="AK21" s="30">
        <v>2</v>
      </c>
      <c r="AL21" s="30">
        <v>2</v>
      </c>
      <c r="AM21" s="30">
        <v>2</v>
      </c>
      <c r="AN21" s="30">
        <v>2</v>
      </c>
      <c r="AO21" s="30">
        <v>1</v>
      </c>
      <c r="AP21" s="30">
        <v>2</v>
      </c>
      <c r="AQ21" s="30">
        <v>2</v>
      </c>
      <c r="AR21" s="30">
        <v>1</v>
      </c>
      <c r="AS21" s="30">
        <v>3</v>
      </c>
      <c r="AT21" s="1">
        <f t="shared" si="5"/>
        <v>29</v>
      </c>
    </row>
    <row r="22" spans="1:46" x14ac:dyDescent="0.25">
      <c r="A22" s="34">
        <v>20</v>
      </c>
      <c r="B22" s="26" t="s">
        <v>17</v>
      </c>
      <c r="C22" s="9">
        <f t="shared" si="0"/>
        <v>168</v>
      </c>
      <c r="D22" s="9">
        <f t="shared" si="1"/>
        <v>267</v>
      </c>
      <c r="E22" s="18">
        <f t="shared" si="2"/>
        <v>0.6292134831460674</v>
      </c>
      <c r="F22" s="10">
        <f t="shared" si="3"/>
        <v>26</v>
      </c>
      <c r="H22" s="30">
        <v>10</v>
      </c>
      <c r="I22" s="30">
        <v>11</v>
      </c>
      <c r="J22" s="30">
        <v>8</v>
      </c>
      <c r="K22" s="30">
        <v>11</v>
      </c>
      <c r="L22" s="30">
        <v>6</v>
      </c>
      <c r="M22" s="30">
        <v>9</v>
      </c>
      <c r="N22" s="30">
        <v>10</v>
      </c>
      <c r="O22" s="30">
        <v>12</v>
      </c>
      <c r="P22" s="30">
        <v>8</v>
      </c>
      <c r="Q22" s="30">
        <v>10</v>
      </c>
      <c r="R22" s="30">
        <v>9</v>
      </c>
      <c r="S22" s="30">
        <v>12</v>
      </c>
      <c r="T22" s="30">
        <v>10</v>
      </c>
      <c r="U22" s="30">
        <v>10</v>
      </c>
      <c r="V22" s="30">
        <v>10</v>
      </c>
      <c r="W22" s="30">
        <v>10</v>
      </c>
      <c r="X22" s="30">
        <v>6</v>
      </c>
      <c r="Y22" s="30">
        <v>6</v>
      </c>
      <c r="Z22" s="1">
        <f t="shared" si="4"/>
        <v>168</v>
      </c>
      <c r="AB22" s="30">
        <v>0</v>
      </c>
      <c r="AC22" s="30">
        <v>2</v>
      </c>
      <c r="AD22" s="30">
        <v>1</v>
      </c>
      <c r="AE22" s="30">
        <v>0</v>
      </c>
      <c r="AF22" s="30">
        <v>1</v>
      </c>
      <c r="AG22" s="30">
        <v>1</v>
      </c>
      <c r="AH22" s="30">
        <v>1</v>
      </c>
      <c r="AI22" s="30">
        <v>2</v>
      </c>
      <c r="AJ22" s="30">
        <v>1</v>
      </c>
      <c r="AK22" s="30">
        <v>2</v>
      </c>
      <c r="AL22" s="30">
        <v>1</v>
      </c>
      <c r="AM22" s="30">
        <v>2</v>
      </c>
      <c r="AN22" s="30">
        <v>2</v>
      </c>
      <c r="AO22" s="30">
        <v>1</v>
      </c>
      <c r="AP22" s="30">
        <v>2</v>
      </c>
      <c r="AQ22" s="30">
        <v>2</v>
      </c>
      <c r="AR22" s="30">
        <v>1</v>
      </c>
      <c r="AS22" s="30">
        <v>4</v>
      </c>
      <c r="AT22" s="1">
        <f t="shared" si="5"/>
        <v>26</v>
      </c>
    </row>
    <row r="23" spans="1:46" x14ac:dyDescent="0.25">
      <c r="A23" s="34">
        <v>21</v>
      </c>
      <c r="B23" s="26" t="s">
        <v>42</v>
      </c>
      <c r="C23" s="9">
        <f t="shared" si="0"/>
        <v>167</v>
      </c>
      <c r="D23" s="9">
        <f t="shared" si="1"/>
        <v>267</v>
      </c>
      <c r="E23" s="18">
        <f t="shared" si="2"/>
        <v>0.62546816479400746</v>
      </c>
      <c r="F23" s="10">
        <f t="shared" si="3"/>
        <v>30</v>
      </c>
      <c r="H23" s="30">
        <v>9</v>
      </c>
      <c r="I23" s="30">
        <v>10</v>
      </c>
      <c r="J23" s="30">
        <v>12</v>
      </c>
      <c r="K23" s="30">
        <v>9</v>
      </c>
      <c r="L23" s="30">
        <v>6</v>
      </c>
      <c r="M23" s="30">
        <v>5</v>
      </c>
      <c r="N23" s="30">
        <v>12</v>
      </c>
      <c r="O23" s="30">
        <v>13</v>
      </c>
      <c r="P23" s="30">
        <v>7</v>
      </c>
      <c r="Q23" s="30">
        <v>11</v>
      </c>
      <c r="R23" s="30">
        <v>10</v>
      </c>
      <c r="S23" s="30">
        <v>9</v>
      </c>
      <c r="T23" s="30">
        <v>10</v>
      </c>
      <c r="U23" s="30">
        <v>9</v>
      </c>
      <c r="V23" s="30">
        <v>13</v>
      </c>
      <c r="W23" s="30">
        <v>10</v>
      </c>
      <c r="X23" s="30">
        <v>7</v>
      </c>
      <c r="Y23" s="30">
        <v>5</v>
      </c>
      <c r="Z23" s="1">
        <f t="shared" si="4"/>
        <v>167</v>
      </c>
      <c r="AB23" s="30">
        <v>2</v>
      </c>
      <c r="AC23" s="30">
        <v>2</v>
      </c>
      <c r="AD23" s="30">
        <v>2</v>
      </c>
      <c r="AE23" s="30">
        <v>0</v>
      </c>
      <c r="AF23" s="30">
        <v>2</v>
      </c>
      <c r="AG23" s="30">
        <v>1</v>
      </c>
      <c r="AH23" s="30">
        <v>2</v>
      </c>
      <c r="AI23" s="30">
        <v>2</v>
      </c>
      <c r="AJ23" s="30">
        <v>1</v>
      </c>
      <c r="AK23" s="30">
        <v>2</v>
      </c>
      <c r="AL23" s="30">
        <v>2</v>
      </c>
      <c r="AM23" s="30">
        <v>2</v>
      </c>
      <c r="AN23" s="30">
        <v>2</v>
      </c>
      <c r="AO23" s="30">
        <v>0</v>
      </c>
      <c r="AP23" s="30">
        <v>2</v>
      </c>
      <c r="AQ23" s="30">
        <v>2</v>
      </c>
      <c r="AR23" s="30">
        <v>2</v>
      </c>
      <c r="AS23" s="30">
        <v>2</v>
      </c>
      <c r="AT23" s="1">
        <f t="shared" si="5"/>
        <v>30</v>
      </c>
    </row>
    <row r="24" spans="1:46" x14ac:dyDescent="0.25">
      <c r="A24" s="34">
        <v>22</v>
      </c>
      <c r="B24" s="26" t="s">
        <v>162</v>
      </c>
      <c r="C24" s="9">
        <f t="shared" si="0"/>
        <v>165</v>
      </c>
      <c r="D24" s="9">
        <f t="shared" si="1"/>
        <v>267</v>
      </c>
      <c r="E24" s="18">
        <f t="shared" si="2"/>
        <v>0.6179775280898876</v>
      </c>
      <c r="F24" s="10">
        <f t="shared" si="3"/>
        <v>30</v>
      </c>
      <c r="H24" s="30">
        <v>10</v>
      </c>
      <c r="I24" s="30">
        <v>12</v>
      </c>
      <c r="J24" s="30">
        <v>7</v>
      </c>
      <c r="K24" s="30">
        <v>11</v>
      </c>
      <c r="L24" s="30">
        <v>6</v>
      </c>
      <c r="M24" s="30">
        <v>6</v>
      </c>
      <c r="N24" s="30">
        <v>10</v>
      </c>
      <c r="O24" s="30">
        <v>10</v>
      </c>
      <c r="P24" s="30">
        <v>5</v>
      </c>
      <c r="Q24" s="30">
        <v>11</v>
      </c>
      <c r="R24" s="30">
        <v>9</v>
      </c>
      <c r="S24" s="30">
        <v>12</v>
      </c>
      <c r="T24" s="30">
        <v>11</v>
      </c>
      <c r="U24" s="30">
        <v>10</v>
      </c>
      <c r="V24" s="30">
        <v>10</v>
      </c>
      <c r="W24" s="30">
        <v>11</v>
      </c>
      <c r="X24" s="30">
        <v>8</v>
      </c>
      <c r="Y24" s="30">
        <v>6</v>
      </c>
      <c r="Z24" s="1">
        <f t="shared" si="4"/>
        <v>165</v>
      </c>
      <c r="AB24" s="30">
        <v>2</v>
      </c>
      <c r="AC24" s="30">
        <v>2</v>
      </c>
      <c r="AD24" s="30">
        <v>1</v>
      </c>
      <c r="AE24" s="30">
        <v>0</v>
      </c>
      <c r="AF24" s="30">
        <v>1</v>
      </c>
      <c r="AG24" s="30">
        <v>2</v>
      </c>
      <c r="AH24" s="30">
        <v>2</v>
      </c>
      <c r="AI24" s="30">
        <v>2</v>
      </c>
      <c r="AJ24" s="30">
        <v>1</v>
      </c>
      <c r="AK24" s="30">
        <v>2</v>
      </c>
      <c r="AL24" s="30">
        <v>1</v>
      </c>
      <c r="AM24" s="30">
        <v>2</v>
      </c>
      <c r="AN24" s="30">
        <v>2</v>
      </c>
      <c r="AO24" s="30">
        <v>2</v>
      </c>
      <c r="AP24" s="30">
        <v>2</v>
      </c>
      <c r="AQ24" s="30">
        <v>2</v>
      </c>
      <c r="AR24" s="30">
        <v>2</v>
      </c>
      <c r="AS24" s="30">
        <v>2</v>
      </c>
      <c r="AT24" s="1">
        <f t="shared" si="5"/>
        <v>30</v>
      </c>
    </row>
    <row r="25" spans="1:46" x14ac:dyDescent="0.25">
      <c r="A25" s="34">
        <v>23</v>
      </c>
      <c r="B25" s="26" t="s">
        <v>18</v>
      </c>
      <c r="C25" s="9">
        <f t="shared" si="0"/>
        <v>165</v>
      </c>
      <c r="D25" s="9">
        <f t="shared" si="1"/>
        <v>267</v>
      </c>
      <c r="E25" s="18">
        <f t="shared" si="2"/>
        <v>0.6179775280898876</v>
      </c>
      <c r="F25" s="10">
        <f t="shared" si="3"/>
        <v>28</v>
      </c>
      <c r="H25" s="30">
        <v>9</v>
      </c>
      <c r="I25" s="30">
        <v>10</v>
      </c>
      <c r="J25" s="30">
        <v>7</v>
      </c>
      <c r="K25" s="30">
        <v>6</v>
      </c>
      <c r="L25" s="30">
        <v>6</v>
      </c>
      <c r="M25" s="30">
        <v>7</v>
      </c>
      <c r="N25" s="30">
        <v>14</v>
      </c>
      <c r="O25" s="30">
        <v>8</v>
      </c>
      <c r="P25" s="30">
        <v>7</v>
      </c>
      <c r="Q25" s="30">
        <v>10</v>
      </c>
      <c r="R25" s="30">
        <v>7</v>
      </c>
      <c r="S25" s="30">
        <v>13</v>
      </c>
      <c r="T25" s="30">
        <v>11</v>
      </c>
      <c r="U25" s="30">
        <v>9</v>
      </c>
      <c r="V25" s="30">
        <v>15</v>
      </c>
      <c r="W25" s="30">
        <v>10</v>
      </c>
      <c r="X25" s="30">
        <v>10</v>
      </c>
      <c r="Y25" s="30">
        <v>6</v>
      </c>
      <c r="Z25" s="1">
        <f t="shared" si="4"/>
        <v>165</v>
      </c>
      <c r="AB25" s="30">
        <v>2</v>
      </c>
      <c r="AC25" s="30">
        <v>2</v>
      </c>
      <c r="AD25" s="30">
        <v>1</v>
      </c>
      <c r="AE25" s="30">
        <v>2</v>
      </c>
      <c r="AF25" s="30">
        <v>1</v>
      </c>
      <c r="AG25" s="30">
        <v>1</v>
      </c>
      <c r="AH25" s="30">
        <v>2</v>
      </c>
      <c r="AI25" s="30">
        <v>2</v>
      </c>
      <c r="AJ25" s="30">
        <v>1</v>
      </c>
      <c r="AK25" s="30">
        <v>2</v>
      </c>
      <c r="AL25" s="30">
        <v>1</v>
      </c>
      <c r="AM25" s="30">
        <v>2</v>
      </c>
      <c r="AN25" s="30">
        <v>2</v>
      </c>
      <c r="AO25" s="30">
        <v>0</v>
      </c>
      <c r="AP25" s="30">
        <v>2</v>
      </c>
      <c r="AQ25" s="30">
        <v>2</v>
      </c>
      <c r="AR25" s="30">
        <v>2</v>
      </c>
      <c r="AS25" s="30">
        <v>1</v>
      </c>
      <c r="AT25" s="1">
        <f t="shared" si="5"/>
        <v>28</v>
      </c>
    </row>
    <row r="26" spans="1:46" x14ac:dyDescent="0.25">
      <c r="A26" s="34">
        <v>24</v>
      </c>
      <c r="B26" s="26" t="s">
        <v>143</v>
      </c>
      <c r="C26" s="9">
        <f t="shared" si="0"/>
        <v>164</v>
      </c>
      <c r="D26" s="9">
        <f t="shared" si="1"/>
        <v>267</v>
      </c>
      <c r="E26" s="18">
        <f t="shared" si="2"/>
        <v>0.61423220973782766</v>
      </c>
      <c r="F26" s="10">
        <f t="shared" si="3"/>
        <v>27</v>
      </c>
      <c r="H26" s="30">
        <v>9</v>
      </c>
      <c r="I26" s="30">
        <v>13</v>
      </c>
      <c r="J26" s="30">
        <v>11</v>
      </c>
      <c r="K26" s="30">
        <v>12</v>
      </c>
      <c r="L26" s="30">
        <v>5</v>
      </c>
      <c r="M26" s="30">
        <v>6</v>
      </c>
      <c r="N26" s="30">
        <v>7</v>
      </c>
      <c r="O26" s="30">
        <v>10</v>
      </c>
      <c r="P26" s="30">
        <v>8</v>
      </c>
      <c r="Q26" s="30">
        <v>10</v>
      </c>
      <c r="R26" s="30">
        <v>10</v>
      </c>
      <c r="S26" s="30">
        <v>11</v>
      </c>
      <c r="T26" s="30">
        <v>9</v>
      </c>
      <c r="U26" s="30">
        <v>10</v>
      </c>
      <c r="V26" s="30">
        <v>9</v>
      </c>
      <c r="W26" s="30">
        <v>13</v>
      </c>
      <c r="X26" s="30">
        <v>5</v>
      </c>
      <c r="Y26" s="30">
        <v>6</v>
      </c>
      <c r="Z26" s="1">
        <f t="shared" si="4"/>
        <v>164</v>
      </c>
      <c r="AB26" s="30">
        <v>1</v>
      </c>
      <c r="AC26" s="30">
        <v>2</v>
      </c>
      <c r="AD26" s="30">
        <v>2</v>
      </c>
      <c r="AE26" s="30">
        <v>1</v>
      </c>
      <c r="AF26" s="30">
        <v>2</v>
      </c>
      <c r="AG26" s="30">
        <v>0</v>
      </c>
      <c r="AH26" s="30">
        <v>2</v>
      </c>
      <c r="AI26" s="30">
        <v>2</v>
      </c>
      <c r="AJ26" s="30">
        <v>2</v>
      </c>
      <c r="AK26" s="30">
        <v>2</v>
      </c>
      <c r="AL26" s="30">
        <v>2</v>
      </c>
      <c r="AM26" s="30">
        <v>2</v>
      </c>
      <c r="AN26" s="30">
        <v>1</v>
      </c>
      <c r="AO26" s="30">
        <v>1</v>
      </c>
      <c r="AP26" s="30">
        <v>2</v>
      </c>
      <c r="AQ26" s="30">
        <v>1</v>
      </c>
      <c r="AR26" s="30">
        <v>0</v>
      </c>
      <c r="AS26" s="30">
        <v>2</v>
      </c>
      <c r="AT26" s="1">
        <f t="shared" si="5"/>
        <v>27</v>
      </c>
    </row>
    <row r="27" spans="1:46" x14ac:dyDescent="0.25">
      <c r="A27" s="34">
        <v>25</v>
      </c>
      <c r="B27" s="26" t="s">
        <v>145</v>
      </c>
      <c r="C27" s="9">
        <f t="shared" si="0"/>
        <v>163</v>
      </c>
      <c r="D27" s="9">
        <f t="shared" si="1"/>
        <v>267</v>
      </c>
      <c r="E27" s="18">
        <f t="shared" si="2"/>
        <v>0.61048689138576784</v>
      </c>
      <c r="F27" s="10">
        <f t="shared" si="3"/>
        <v>26</v>
      </c>
      <c r="H27" s="30">
        <v>10</v>
      </c>
      <c r="I27" s="30">
        <v>11</v>
      </c>
      <c r="J27" s="30">
        <v>8</v>
      </c>
      <c r="K27" s="30">
        <v>9</v>
      </c>
      <c r="L27" s="30">
        <v>11</v>
      </c>
      <c r="M27" s="30">
        <v>3</v>
      </c>
      <c r="N27" s="30">
        <v>9</v>
      </c>
      <c r="O27" s="30">
        <v>12</v>
      </c>
      <c r="P27" s="30">
        <v>7</v>
      </c>
      <c r="Q27" s="30">
        <v>10</v>
      </c>
      <c r="R27" s="30">
        <v>9</v>
      </c>
      <c r="S27" s="30">
        <v>14</v>
      </c>
      <c r="T27" s="30">
        <v>9</v>
      </c>
      <c r="U27" s="30">
        <v>5</v>
      </c>
      <c r="V27" s="30">
        <v>10</v>
      </c>
      <c r="W27" s="30">
        <v>12</v>
      </c>
      <c r="X27" s="30">
        <v>9</v>
      </c>
      <c r="Y27" s="30">
        <v>5</v>
      </c>
      <c r="Z27" s="1">
        <f t="shared" si="4"/>
        <v>163</v>
      </c>
      <c r="AB27" s="30">
        <v>0</v>
      </c>
      <c r="AC27" s="30">
        <v>2</v>
      </c>
      <c r="AD27" s="30">
        <v>1</v>
      </c>
      <c r="AE27" s="30">
        <v>2</v>
      </c>
      <c r="AF27" s="30">
        <v>1</v>
      </c>
      <c r="AG27" s="30">
        <v>0</v>
      </c>
      <c r="AH27" s="30">
        <v>2</v>
      </c>
      <c r="AI27" s="30">
        <v>2</v>
      </c>
      <c r="AJ27" s="30">
        <v>1</v>
      </c>
      <c r="AK27" s="30">
        <v>2</v>
      </c>
      <c r="AL27" s="30">
        <v>1</v>
      </c>
      <c r="AM27" s="30">
        <v>2</v>
      </c>
      <c r="AN27" s="30">
        <v>2</v>
      </c>
      <c r="AO27" s="30">
        <v>1</v>
      </c>
      <c r="AP27" s="30">
        <v>2</v>
      </c>
      <c r="AQ27" s="30">
        <v>2</v>
      </c>
      <c r="AR27" s="30">
        <v>1</v>
      </c>
      <c r="AS27" s="30">
        <v>2</v>
      </c>
      <c r="AT27" s="1">
        <f t="shared" si="5"/>
        <v>26</v>
      </c>
    </row>
    <row r="28" spans="1:46" x14ac:dyDescent="0.25">
      <c r="A28" s="34">
        <v>26</v>
      </c>
      <c r="B28" s="26" t="s">
        <v>0</v>
      </c>
      <c r="C28" s="9">
        <f t="shared" si="0"/>
        <v>162</v>
      </c>
      <c r="D28" s="9">
        <f t="shared" si="1"/>
        <v>267</v>
      </c>
      <c r="E28" s="18">
        <f t="shared" si="2"/>
        <v>0.6067415730337079</v>
      </c>
      <c r="F28" s="10">
        <f t="shared" si="3"/>
        <v>28</v>
      </c>
      <c r="H28" s="30">
        <v>10</v>
      </c>
      <c r="I28" s="30">
        <v>10</v>
      </c>
      <c r="J28" s="30">
        <v>8</v>
      </c>
      <c r="K28" s="30">
        <v>9</v>
      </c>
      <c r="L28" s="30">
        <v>7</v>
      </c>
      <c r="M28" s="30">
        <v>4</v>
      </c>
      <c r="N28" s="30">
        <v>12</v>
      </c>
      <c r="O28" s="30">
        <v>10</v>
      </c>
      <c r="P28" s="30">
        <v>7</v>
      </c>
      <c r="Q28" s="30">
        <v>11</v>
      </c>
      <c r="R28" s="30">
        <v>9</v>
      </c>
      <c r="S28" s="30">
        <v>13</v>
      </c>
      <c r="T28" s="30">
        <v>6</v>
      </c>
      <c r="U28" s="30">
        <v>8</v>
      </c>
      <c r="V28" s="30">
        <v>12</v>
      </c>
      <c r="W28" s="30">
        <v>13</v>
      </c>
      <c r="X28" s="30">
        <v>10</v>
      </c>
      <c r="Y28" s="30">
        <v>3</v>
      </c>
      <c r="Z28" s="1">
        <f t="shared" si="4"/>
        <v>162</v>
      </c>
      <c r="AB28" s="30">
        <v>1</v>
      </c>
      <c r="AC28" s="30">
        <v>2</v>
      </c>
      <c r="AD28" s="30">
        <v>2</v>
      </c>
      <c r="AE28" s="30">
        <v>2</v>
      </c>
      <c r="AF28" s="30">
        <v>1</v>
      </c>
      <c r="AG28" s="30">
        <v>0</v>
      </c>
      <c r="AH28" s="30">
        <v>2</v>
      </c>
      <c r="AI28" s="30">
        <v>2</v>
      </c>
      <c r="AJ28" s="30">
        <v>1</v>
      </c>
      <c r="AK28" s="30">
        <v>2</v>
      </c>
      <c r="AL28" s="30">
        <v>2</v>
      </c>
      <c r="AM28" s="30">
        <v>2</v>
      </c>
      <c r="AN28" s="30">
        <v>1</v>
      </c>
      <c r="AO28" s="30">
        <v>1</v>
      </c>
      <c r="AP28" s="30">
        <v>2</v>
      </c>
      <c r="AQ28" s="30">
        <v>2</v>
      </c>
      <c r="AR28" s="30">
        <v>1</v>
      </c>
      <c r="AS28" s="30">
        <v>2</v>
      </c>
      <c r="AT28" s="1">
        <f t="shared" si="5"/>
        <v>28</v>
      </c>
    </row>
    <row r="29" spans="1:46" x14ac:dyDescent="0.25">
      <c r="A29" s="34">
        <v>27</v>
      </c>
      <c r="B29" s="26" t="s">
        <v>147</v>
      </c>
      <c r="C29" s="9">
        <f t="shared" si="0"/>
        <v>162</v>
      </c>
      <c r="D29" s="9">
        <f t="shared" si="1"/>
        <v>267</v>
      </c>
      <c r="E29" s="18">
        <f t="shared" si="2"/>
        <v>0.6067415730337079</v>
      </c>
      <c r="F29" s="10" t="s">
        <v>304</v>
      </c>
      <c r="H29" s="30">
        <v>10</v>
      </c>
      <c r="I29" s="30">
        <v>10</v>
      </c>
      <c r="J29" s="30">
        <v>4</v>
      </c>
      <c r="K29" s="30">
        <v>7</v>
      </c>
      <c r="L29" s="30">
        <v>8</v>
      </c>
      <c r="M29" s="30">
        <v>7</v>
      </c>
      <c r="N29" s="30">
        <v>8</v>
      </c>
      <c r="O29" s="30">
        <v>12</v>
      </c>
      <c r="P29" s="30">
        <v>9</v>
      </c>
      <c r="Q29" s="30">
        <v>11</v>
      </c>
      <c r="R29" s="30">
        <v>7</v>
      </c>
      <c r="S29" s="30">
        <v>12</v>
      </c>
      <c r="T29" s="30">
        <v>9</v>
      </c>
      <c r="U29" s="30">
        <v>11</v>
      </c>
      <c r="V29" s="30">
        <v>12</v>
      </c>
      <c r="W29" s="30">
        <v>13</v>
      </c>
      <c r="X29" s="30">
        <v>9</v>
      </c>
      <c r="Y29" s="30">
        <v>3</v>
      </c>
      <c r="Z29" s="1">
        <f t="shared" si="4"/>
        <v>162</v>
      </c>
      <c r="AB29" s="30">
        <v>2</v>
      </c>
      <c r="AC29" s="30">
        <v>2</v>
      </c>
      <c r="AD29" s="30">
        <v>2</v>
      </c>
      <c r="AE29" s="30">
        <v>2</v>
      </c>
      <c r="AF29" s="30">
        <v>1</v>
      </c>
      <c r="AG29" s="30">
        <v>1</v>
      </c>
      <c r="AH29" s="30">
        <v>2</v>
      </c>
      <c r="AI29" s="30">
        <v>2</v>
      </c>
      <c r="AJ29" s="30">
        <v>0</v>
      </c>
      <c r="AK29" s="30">
        <v>2</v>
      </c>
      <c r="AL29" s="30">
        <v>1</v>
      </c>
      <c r="AM29" s="30">
        <v>2</v>
      </c>
      <c r="AN29" s="30">
        <v>2</v>
      </c>
      <c r="AO29" s="30">
        <v>0</v>
      </c>
      <c r="AP29" s="30">
        <v>2</v>
      </c>
      <c r="AQ29" s="30">
        <v>1</v>
      </c>
      <c r="AR29" s="30">
        <v>1</v>
      </c>
      <c r="AS29" s="30">
        <v>2</v>
      </c>
      <c r="AT29" s="1">
        <f t="shared" si="5"/>
        <v>27</v>
      </c>
    </row>
    <row r="30" spans="1:46" x14ac:dyDescent="0.25">
      <c r="A30" s="34">
        <v>28</v>
      </c>
      <c r="B30" s="26" t="s">
        <v>166</v>
      </c>
      <c r="C30" s="9">
        <f t="shared" si="0"/>
        <v>162</v>
      </c>
      <c r="D30" s="9">
        <f t="shared" si="1"/>
        <v>267</v>
      </c>
      <c r="E30" s="18">
        <f t="shared" si="2"/>
        <v>0.6067415730337079</v>
      </c>
      <c r="F30" s="10" t="s">
        <v>303</v>
      </c>
      <c r="H30" s="30">
        <v>8</v>
      </c>
      <c r="I30" s="30">
        <v>11</v>
      </c>
      <c r="J30" s="30">
        <v>8</v>
      </c>
      <c r="K30" s="30">
        <v>10</v>
      </c>
      <c r="L30" s="30">
        <v>7</v>
      </c>
      <c r="M30" s="30">
        <v>6</v>
      </c>
      <c r="N30" s="30">
        <v>11</v>
      </c>
      <c r="O30" s="30">
        <v>11</v>
      </c>
      <c r="P30" s="30">
        <v>7</v>
      </c>
      <c r="Q30" s="30">
        <v>10</v>
      </c>
      <c r="R30" s="30">
        <v>6</v>
      </c>
      <c r="S30" s="30">
        <v>11</v>
      </c>
      <c r="T30" s="30">
        <v>11</v>
      </c>
      <c r="U30" s="30">
        <v>9</v>
      </c>
      <c r="V30" s="30">
        <v>12</v>
      </c>
      <c r="W30" s="30">
        <v>13</v>
      </c>
      <c r="X30" s="30">
        <v>8</v>
      </c>
      <c r="Y30" s="30">
        <v>3</v>
      </c>
      <c r="Z30" s="1">
        <f t="shared" si="4"/>
        <v>162</v>
      </c>
      <c r="AB30" s="30">
        <v>2</v>
      </c>
      <c r="AC30" s="30">
        <v>2</v>
      </c>
      <c r="AD30" s="30">
        <v>1</v>
      </c>
      <c r="AE30" s="30">
        <v>1</v>
      </c>
      <c r="AF30" s="30">
        <v>1</v>
      </c>
      <c r="AG30" s="30">
        <v>2</v>
      </c>
      <c r="AH30" s="30">
        <v>1</v>
      </c>
      <c r="AI30" s="30">
        <v>2</v>
      </c>
      <c r="AJ30" s="30">
        <v>0</v>
      </c>
      <c r="AK30" s="30">
        <v>2</v>
      </c>
      <c r="AL30" s="30">
        <v>1</v>
      </c>
      <c r="AM30" s="30">
        <v>2</v>
      </c>
      <c r="AN30" s="30">
        <v>2</v>
      </c>
      <c r="AO30" s="30">
        <v>1</v>
      </c>
      <c r="AP30" s="30">
        <v>2</v>
      </c>
      <c r="AQ30" s="30">
        <v>2</v>
      </c>
      <c r="AR30" s="30">
        <v>1</v>
      </c>
      <c r="AS30" s="30">
        <v>2</v>
      </c>
      <c r="AT30" s="1">
        <f t="shared" si="5"/>
        <v>27</v>
      </c>
    </row>
    <row r="31" spans="1:46" x14ac:dyDescent="0.25">
      <c r="A31" s="34">
        <v>29</v>
      </c>
      <c r="B31" s="26" t="s">
        <v>59</v>
      </c>
      <c r="C31" s="9">
        <f t="shared" si="0"/>
        <v>162</v>
      </c>
      <c r="D31" s="9">
        <f t="shared" si="1"/>
        <v>267</v>
      </c>
      <c r="E31" s="18">
        <f t="shared" si="2"/>
        <v>0.6067415730337079</v>
      </c>
      <c r="F31" s="10">
        <f>AT31</f>
        <v>26</v>
      </c>
      <c r="H31" s="30">
        <v>9</v>
      </c>
      <c r="I31" s="30">
        <v>10</v>
      </c>
      <c r="J31" s="30">
        <v>11</v>
      </c>
      <c r="K31" s="30">
        <v>11</v>
      </c>
      <c r="L31" s="30">
        <v>8</v>
      </c>
      <c r="M31" s="30">
        <v>5</v>
      </c>
      <c r="N31" s="30">
        <v>9</v>
      </c>
      <c r="O31" s="30">
        <v>13</v>
      </c>
      <c r="P31" s="30">
        <v>4</v>
      </c>
      <c r="Q31" s="30">
        <v>8</v>
      </c>
      <c r="R31" s="30">
        <v>6</v>
      </c>
      <c r="S31" s="30">
        <v>11</v>
      </c>
      <c r="T31" s="30">
        <v>12</v>
      </c>
      <c r="U31" s="30">
        <v>10</v>
      </c>
      <c r="V31" s="30">
        <v>12</v>
      </c>
      <c r="W31" s="30">
        <v>11</v>
      </c>
      <c r="X31" s="30">
        <v>8</v>
      </c>
      <c r="Y31" s="30">
        <v>4</v>
      </c>
      <c r="Z31" s="1">
        <f t="shared" si="4"/>
        <v>162</v>
      </c>
      <c r="AB31" s="30">
        <v>1</v>
      </c>
      <c r="AC31" s="30">
        <v>0</v>
      </c>
      <c r="AD31" s="30">
        <v>2</v>
      </c>
      <c r="AE31" s="30">
        <v>1</v>
      </c>
      <c r="AF31" s="30">
        <v>1</v>
      </c>
      <c r="AG31" s="30">
        <v>1</v>
      </c>
      <c r="AH31" s="30">
        <v>2</v>
      </c>
      <c r="AI31" s="30">
        <v>2</v>
      </c>
      <c r="AJ31" s="30">
        <v>2</v>
      </c>
      <c r="AK31" s="30">
        <v>2</v>
      </c>
      <c r="AL31" s="30">
        <v>1</v>
      </c>
      <c r="AM31" s="30">
        <v>2</v>
      </c>
      <c r="AN31" s="30">
        <v>2</v>
      </c>
      <c r="AO31" s="30">
        <v>1</v>
      </c>
      <c r="AP31" s="30">
        <v>2</v>
      </c>
      <c r="AQ31" s="30">
        <v>2</v>
      </c>
      <c r="AR31" s="30">
        <v>2</v>
      </c>
      <c r="AS31" s="30">
        <v>0</v>
      </c>
      <c r="AT31" s="1">
        <f t="shared" si="5"/>
        <v>26</v>
      </c>
    </row>
    <row r="32" spans="1:46" x14ac:dyDescent="0.25">
      <c r="A32" s="34">
        <v>30</v>
      </c>
      <c r="B32" s="26" t="s">
        <v>60</v>
      </c>
      <c r="C32" s="9">
        <f t="shared" si="0"/>
        <v>162</v>
      </c>
      <c r="D32" s="9">
        <f t="shared" si="1"/>
        <v>267</v>
      </c>
      <c r="E32" s="18">
        <f t="shared" si="2"/>
        <v>0.6067415730337079</v>
      </c>
      <c r="F32" s="10">
        <f>AT32</f>
        <v>25</v>
      </c>
      <c r="H32" s="30">
        <v>8</v>
      </c>
      <c r="I32" s="30">
        <v>7</v>
      </c>
      <c r="J32" s="30">
        <v>9</v>
      </c>
      <c r="K32" s="30">
        <v>10</v>
      </c>
      <c r="L32" s="30">
        <v>8</v>
      </c>
      <c r="M32" s="30">
        <v>7</v>
      </c>
      <c r="N32" s="30">
        <v>11</v>
      </c>
      <c r="O32" s="30">
        <v>10</v>
      </c>
      <c r="P32" s="30">
        <v>8</v>
      </c>
      <c r="Q32" s="30">
        <v>12</v>
      </c>
      <c r="R32" s="30">
        <v>9</v>
      </c>
      <c r="S32" s="30">
        <v>12</v>
      </c>
      <c r="T32" s="30">
        <v>12</v>
      </c>
      <c r="U32" s="30">
        <v>7</v>
      </c>
      <c r="V32" s="30">
        <v>10</v>
      </c>
      <c r="W32" s="30">
        <v>9</v>
      </c>
      <c r="X32" s="30">
        <v>8</v>
      </c>
      <c r="Y32" s="30">
        <v>5</v>
      </c>
      <c r="Z32" s="1">
        <f t="shared" si="4"/>
        <v>162</v>
      </c>
      <c r="AB32" s="30">
        <v>1</v>
      </c>
      <c r="AC32" s="30">
        <v>1</v>
      </c>
      <c r="AD32" s="30">
        <v>1</v>
      </c>
      <c r="AE32" s="30">
        <v>1</v>
      </c>
      <c r="AF32" s="30">
        <v>1</v>
      </c>
      <c r="AG32" s="30">
        <v>1</v>
      </c>
      <c r="AH32" s="30">
        <v>2</v>
      </c>
      <c r="AI32" s="30">
        <v>2</v>
      </c>
      <c r="AJ32" s="30">
        <v>2</v>
      </c>
      <c r="AK32" s="30">
        <v>1</v>
      </c>
      <c r="AL32" s="30">
        <v>2</v>
      </c>
      <c r="AM32" s="30">
        <v>1</v>
      </c>
      <c r="AN32" s="30">
        <v>1</v>
      </c>
      <c r="AO32" s="30">
        <v>1</v>
      </c>
      <c r="AP32" s="30">
        <v>2</v>
      </c>
      <c r="AQ32" s="30">
        <v>1</v>
      </c>
      <c r="AR32" s="30">
        <v>2</v>
      </c>
      <c r="AS32" s="30">
        <v>2</v>
      </c>
      <c r="AT32" s="1">
        <f t="shared" si="5"/>
        <v>25</v>
      </c>
    </row>
    <row r="33" spans="1:46" x14ac:dyDescent="0.25">
      <c r="A33" s="34">
        <v>31</v>
      </c>
      <c r="B33" s="26" t="s">
        <v>171</v>
      </c>
      <c r="C33" s="9">
        <f t="shared" si="0"/>
        <v>162</v>
      </c>
      <c r="D33" s="9">
        <f t="shared" si="1"/>
        <v>267</v>
      </c>
      <c r="E33" s="18">
        <f t="shared" si="2"/>
        <v>0.6067415730337079</v>
      </c>
      <c r="F33" s="10" t="s">
        <v>307</v>
      </c>
      <c r="H33" s="30">
        <v>12</v>
      </c>
      <c r="I33" s="30">
        <v>8</v>
      </c>
      <c r="J33" s="30">
        <v>7</v>
      </c>
      <c r="K33" s="30">
        <v>11</v>
      </c>
      <c r="L33" s="30">
        <v>7</v>
      </c>
      <c r="M33" s="30">
        <v>6</v>
      </c>
      <c r="N33" s="30">
        <v>10</v>
      </c>
      <c r="O33" s="30">
        <v>11</v>
      </c>
      <c r="P33" s="30">
        <v>8</v>
      </c>
      <c r="Q33" s="30">
        <v>9</v>
      </c>
      <c r="R33" s="30">
        <v>11</v>
      </c>
      <c r="S33" s="30">
        <v>12</v>
      </c>
      <c r="T33" s="30">
        <v>10</v>
      </c>
      <c r="U33" s="30">
        <v>7</v>
      </c>
      <c r="V33" s="30">
        <v>11</v>
      </c>
      <c r="W33" s="30">
        <v>12</v>
      </c>
      <c r="X33" s="30">
        <v>5</v>
      </c>
      <c r="Y33" s="30">
        <v>5</v>
      </c>
      <c r="Z33" s="1">
        <f t="shared" si="4"/>
        <v>162</v>
      </c>
      <c r="AB33" s="30">
        <v>1</v>
      </c>
      <c r="AC33" s="30">
        <v>1</v>
      </c>
      <c r="AD33" s="30">
        <v>1</v>
      </c>
      <c r="AE33" s="30">
        <v>1</v>
      </c>
      <c r="AF33" s="30">
        <v>1</v>
      </c>
      <c r="AG33" s="30">
        <v>1</v>
      </c>
      <c r="AH33" s="30">
        <v>2</v>
      </c>
      <c r="AI33" s="30">
        <v>2</v>
      </c>
      <c r="AJ33" s="30">
        <v>1</v>
      </c>
      <c r="AK33" s="30">
        <v>1</v>
      </c>
      <c r="AL33" s="30">
        <v>2</v>
      </c>
      <c r="AM33" s="30">
        <v>2</v>
      </c>
      <c r="AN33" s="30">
        <v>2</v>
      </c>
      <c r="AO33" s="30">
        <v>0</v>
      </c>
      <c r="AP33" s="30">
        <v>1</v>
      </c>
      <c r="AQ33" s="30">
        <v>2</v>
      </c>
      <c r="AR33" s="30">
        <v>0</v>
      </c>
      <c r="AS33" s="30">
        <v>1</v>
      </c>
      <c r="AT33" s="1">
        <f t="shared" si="5"/>
        <v>22</v>
      </c>
    </row>
    <row r="34" spans="1:46" x14ac:dyDescent="0.25">
      <c r="A34" s="34">
        <v>32</v>
      </c>
      <c r="B34" s="26" t="s">
        <v>157</v>
      </c>
      <c r="C34" s="9">
        <f t="shared" si="0"/>
        <v>162</v>
      </c>
      <c r="D34" s="9">
        <f t="shared" si="1"/>
        <v>267</v>
      </c>
      <c r="E34" s="18">
        <f t="shared" si="2"/>
        <v>0.6067415730337079</v>
      </c>
      <c r="F34" s="10" t="s">
        <v>308</v>
      </c>
      <c r="H34" s="30">
        <v>10</v>
      </c>
      <c r="I34" s="30">
        <v>10</v>
      </c>
      <c r="J34" s="30">
        <v>8</v>
      </c>
      <c r="K34" s="30">
        <v>8</v>
      </c>
      <c r="L34" s="30">
        <v>5</v>
      </c>
      <c r="M34" s="30">
        <v>4</v>
      </c>
      <c r="N34" s="30">
        <v>8</v>
      </c>
      <c r="O34" s="30">
        <v>13</v>
      </c>
      <c r="P34" s="30">
        <v>7</v>
      </c>
      <c r="Q34" s="30">
        <v>7</v>
      </c>
      <c r="R34" s="30">
        <v>10</v>
      </c>
      <c r="S34" s="30">
        <v>12</v>
      </c>
      <c r="T34" s="30">
        <v>12</v>
      </c>
      <c r="U34" s="30">
        <v>8</v>
      </c>
      <c r="V34" s="30">
        <v>13</v>
      </c>
      <c r="W34" s="30">
        <v>13</v>
      </c>
      <c r="X34" s="30">
        <v>11</v>
      </c>
      <c r="Y34" s="30">
        <v>3</v>
      </c>
      <c r="Z34" s="1">
        <f t="shared" si="4"/>
        <v>162</v>
      </c>
      <c r="AB34" s="30">
        <v>2</v>
      </c>
      <c r="AC34" s="30">
        <v>2</v>
      </c>
      <c r="AD34" s="30">
        <v>1</v>
      </c>
      <c r="AE34" s="30">
        <v>1</v>
      </c>
      <c r="AF34" s="30">
        <v>0</v>
      </c>
      <c r="AG34" s="30">
        <v>1</v>
      </c>
      <c r="AH34" s="30">
        <v>2</v>
      </c>
      <c r="AI34" s="30">
        <v>2</v>
      </c>
      <c r="AJ34" s="30">
        <v>0</v>
      </c>
      <c r="AK34" s="30">
        <v>1</v>
      </c>
      <c r="AL34" s="30">
        <v>2</v>
      </c>
      <c r="AM34" s="30">
        <v>1</v>
      </c>
      <c r="AN34" s="30">
        <v>1</v>
      </c>
      <c r="AO34" s="30">
        <v>2</v>
      </c>
      <c r="AP34" s="30">
        <v>2</v>
      </c>
      <c r="AQ34" s="30">
        <v>0</v>
      </c>
      <c r="AR34" s="30">
        <v>2</v>
      </c>
      <c r="AS34" s="30">
        <v>0</v>
      </c>
      <c r="AT34" s="1">
        <f t="shared" si="5"/>
        <v>22</v>
      </c>
    </row>
    <row r="35" spans="1:46" x14ac:dyDescent="0.25">
      <c r="A35" s="34">
        <v>33</v>
      </c>
      <c r="B35" s="26" t="s">
        <v>141</v>
      </c>
      <c r="C35" s="9">
        <f t="shared" ref="C35:C63" si="6">Z35</f>
        <v>161</v>
      </c>
      <c r="D35" s="9">
        <f t="shared" ref="D35:D57" si="7">$Z$66</f>
        <v>267</v>
      </c>
      <c r="E35" s="18">
        <f t="shared" ref="E35:E63" si="8">C35/D35</f>
        <v>0.60299625468164797</v>
      </c>
      <c r="F35" s="10">
        <f>AT35</f>
        <v>27</v>
      </c>
      <c r="H35" s="30">
        <v>9</v>
      </c>
      <c r="I35" s="30">
        <v>9</v>
      </c>
      <c r="J35" s="30">
        <v>10</v>
      </c>
      <c r="K35" s="30">
        <v>12</v>
      </c>
      <c r="L35" s="30">
        <v>9</v>
      </c>
      <c r="M35" s="30">
        <v>4</v>
      </c>
      <c r="N35" s="30">
        <v>12</v>
      </c>
      <c r="O35" s="30">
        <v>11</v>
      </c>
      <c r="P35" s="30">
        <v>8</v>
      </c>
      <c r="Q35" s="30">
        <v>10</v>
      </c>
      <c r="R35" s="30">
        <v>8</v>
      </c>
      <c r="S35" s="30">
        <v>11</v>
      </c>
      <c r="T35" s="30">
        <v>9</v>
      </c>
      <c r="U35" s="30">
        <v>6</v>
      </c>
      <c r="V35" s="30">
        <v>9</v>
      </c>
      <c r="W35" s="30">
        <v>11</v>
      </c>
      <c r="X35" s="30">
        <v>9</v>
      </c>
      <c r="Y35" s="30">
        <v>4</v>
      </c>
      <c r="Z35" s="1">
        <f t="shared" ref="Z35:Z63" si="9">SUM(H35:Y35)</f>
        <v>161</v>
      </c>
      <c r="AB35" s="30">
        <v>1</v>
      </c>
      <c r="AC35" s="30">
        <v>1</v>
      </c>
      <c r="AD35" s="30">
        <v>1</v>
      </c>
      <c r="AE35" s="30">
        <v>1</v>
      </c>
      <c r="AF35" s="30">
        <v>1</v>
      </c>
      <c r="AG35" s="30">
        <v>1</v>
      </c>
      <c r="AH35" s="30">
        <v>2</v>
      </c>
      <c r="AI35" s="30">
        <v>2</v>
      </c>
      <c r="AJ35" s="30">
        <v>2</v>
      </c>
      <c r="AK35" s="30">
        <v>2</v>
      </c>
      <c r="AL35" s="30">
        <v>1</v>
      </c>
      <c r="AM35" s="30">
        <v>2</v>
      </c>
      <c r="AN35" s="30">
        <v>2</v>
      </c>
      <c r="AO35" s="30">
        <v>0</v>
      </c>
      <c r="AP35" s="30">
        <v>2</v>
      </c>
      <c r="AQ35" s="30">
        <v>2</v>
      </c>
      <c r="AR35" s="30">
        <v>2</v>
      </c>
      <c r="AS35" s="30">
        <v>2</v>
      </c>
      <c r="AT35" s="1">
        <f t="shared" ref="AT35:AT63" si="10">SUM(AB35:AS35)</f>
        <v>27</v>
      </c>
    </row>
    <row r="36" spans="1:46" x14ac:dyDescent="0.25">
      <c r="A36" s="34">
        <v>34</v>
      </c>
      <c r="B36" s="26" t="s">
        <v>11</v>
      </c>
      <c r="C36" s="9">
        <f t="shared" si="6"/>
        <v>161</v>
      </c>
      <c r="D36" s="9">
        <f t="shared" si="7"/>
        <v>267</v>
      </c>
      <c r="E36" s="18">
        <f t="shared" si="8"/>
        <v>0.60299625468164797</v>
      </c>
      <c r="F36" s="10" t="s">
        <v>305</v>
      </c>
      <c r="H36" s="30">
        <v>10</v>
      </c>
      <c r="I36" s="30">
        <v>11</v>
      </c>
      <c r="J36" s="30">
        <v>6</v>
      </c>
      <c r="K36" s="30">
        <v>9</v>
      </c>
      <c r="L36" s="30">
        <v>9</v>
      </c>
      <c r="M36" s="30">
        <v>6</v>
      </c>
      <c r="N36" s="30">
        <v>12</v>
      </c>
      <c r="O36" s="30">
        <v>12</v>
      </c>
      <c r="P36" s="30">
        <v>8</v>
      </c>
      <c r="Q36" s="30">
        <v>9</v>
      </c>
      <c r="R36" s="30">
        <v>8</v>
      </c>
      <c r="S36" s="30">
        <v>12</v>
      </c>
      <c r="T36" s="30">
        <v>9</v>
      </c>
      <c r="U36" s="30">
        <v>10</v>
      </c>
      <c r="V36" s="30">
        <v>12</v>
      </c>
      <c r="W36" s="30">
        <v>12</v>
      </c>
      <c r="X36" s="30">
        <v>5</v>
      </c>
      <c r="Y36" s="30">
        <v>1</v>
      </c>
      <c r="Z36" s="1">
        <f t="shared" si="9"/>
        <v>161</v>
      </c>
      <c r="AB36" s="30">
        <v>1</v>
      </c>
      <c r="AC36" s="30">
        <v>2</v>
      </c>
      <c r="AD36" s="30">
        <v>2</v>
      </c>
      <c r="AE36" s="30">
        <v>1</v>
      </c>
      <c r="AF36" s="30">
        <v>2</v>
      </c>
      <c r="AG36" s="30">
        <v>1</v>
      </c>
      <c r="AH36" s="30">
        <v>2</v>
      </c>
      <c r="AI36" s="30">
        <v>2</v>
      </c>
      <c r="AJ36" s="30">
        <v>1</v>
      </c>
      <c r="AK36" s="30">
        <v>2</v>
      </c>
      <c r="AL36" s="30">
        <v>1</v>
      </c>
      <c r="AM36" s="30">
        <v>2</v>
      </c>
      <c r="AN36" s="30">
        <v>2</v>
      </c>
      <c r="AO36" s="30">
        <v>1</v>
      </c>
      <c r="AP36" s="30">
        <v>2</v>
      </c>
      <c r="AQ36" s="30">
        <v>2</v>
      </c>
      <c r="AR36" s="30">
        <v>0</v>
      </c>
      <c r="AS36" s="30">
        <v>0</v>
      </c>
      <c r="AT36" s="1">
        <f t="shared" si="10"/>
        <v>26</v>
      </c>
    </row>
    <row r="37" spans="1:46" x14ac:dyDescent="0.25">
      <c r="A37" s="34">
        <v>35</v>
      </c>
      <c r="B37" s="26" t="s">
        <v>142</v>
      </c>
      <c r="C37" s="9">
        <f t="shared" si="6"/>
        <v>161</v>
      </c>
      <c r="D37" s="9">
        <f t="shared" si="7"/>
        <v>267</v>
      </c>
      <c r="E37" s="18">
        <f t="shared" si="8"/>
        <v>0.60299625468164797</v>
      </c>
      <c r="F37" s="10" t="s">
        <v>306</v>
      </c>
      <c r="H37" s="30">
        <v>8</v>
      </c>
      <c r="I37" s="30">
        <v>12</v>
      </c>
      <c r="J37" s="30">
        <v>6</v>
      </c>
      <c r="K37" s="30">
        <v>10</v>
      </c>
      <c r="L37" s="30">
        <v>8</v>
      </c>
      <c r="M37" s="30">
        <v>5</v>
      </c>
      <c r="N37" s="30">
        <v>10</v>
      </c>
      <c r="O37" s="30">
        <v>12</v>
      </c>
      <c r="P37" s="30">
        <v>5</v>
      </c>
      <c r="Q37" s="30">
        <v>10</v>
      </c>
      <c r="R37" s="30">
        <v>10</v>
      </c>
      <c r="S37" s="30">
        <v>12</v>
      </c>
      <c r="T37" s="30">
        <v>9</v>
      </c>
      <c r="U37" s="30">
        <v>7</v>
      </c>
      <c r="V37" s="30">
        <v>9</v>
      </c>
      <c r="W37" s="30">
        <v>12</v>
      </c>
      <c r="X37" s="30">
        <v>9</v>
      </c>
      <c r="Y37" s="30">
        <v>7</v>
      </c>
      <c r="Z37" s="1">
        <f t="shared" si="9"/>
        <v>161</v>
      </c>
      <c r="AB37" s="30">
        <v>1</v>
      </c>
      <c r="AC37" s="30">
        <v>2</v>
      </c>
      <c r="AD37" s="30">
        <v>0</v>
      </c>
      <c r="AE37" s="30">
        <v>1</v>
      </c>
      <c r="AF37" s="30">
        <v>1</v>
      </c>
      <c r="AG37" s="30">
        <v>1</v>
      </c>
      <c r="AH37" s="30">
        <v>1</v>
      </c>
      <c r="AI37" s="30">
        <v>2</v>
      </c>
      <c r="AJ37" s="30">
        <v>1</v>
      </c>
      <c r="AK37" s="30">
        <v>2</v>
      </c>
      <c r="AL37" s="30">
        <v>1</v>
      </c>
      <c r="AM37" s="30">
        <v>2</v>
      </c>
      <c r="AN37" s="30">
        <v>1</v>
      </c>
      <c r="AO37" s="30">
        <v>2</v>
      </c>
      <c r="AP37" s="30">
        <v>2</v>
      </c>
      <c r="AQ37" s="30">
        <v>2</v>
      </c>
      <c r="AR37" s="30">
        <v>1</v>
      </c>
      <c r="AS37" s="30">
        <v>3</v>
      </c>
      <c r="AT37" s="1">
        <f t="shared" si="10"/>
        <v>26</v>
      </c>
    </row>
    <row r="38" spans="1:46" x14ac:dyDescent="0.25">
      <c r="A38" s="34">
        <v>36</v>
      </c>
      <c r="B38" s="26" t="s">
        <v>160</v>
      </c>
      <c r="C38" s="9">
        <f t="shared" si="6"/>
        <v>160</v>
      </c>
      <c r="D38" s="9">
        <f t="shared" si="7"/>
        <v>267</v>
      </c>
      <c r="E38" s="18">
        <f t="shared" si="8"/>
        <v>0.59925093632958804</v>
      </c>
      <c r="F38" s="10">
        <f t="shared" ref="F38:F63" si="11">AT38</f>
        <v>25</v>
      </c>
      <c r="H38" s="30">
        <v>9</v>
      </c>
      <c r="I38" s="30">
        <v>13</v>
      </c>
      <c r="J38" s="30">
        <v>7</v>
      </c>
      <c r="K38" s="30">
        <v>8</v>
      </c>
      <c r="L38" s="30">
        <v>10</v>
      </c>
      <c r="M38" s="30">
        <v>6</v>
      </c>
      <c r="N38" s="30">
        <v>7</v>
      </c>
      <c r="O38" s="30">
        <v>12</v>
      </c>
      <c r="P38" s="30">
        <v>8</v>
      </c>
      <c r="Q38" s="30">
        <v>9</v>
      </c>
      <c r="R38" s="30">
        <v>7</v>
      </c>
      <c r="S38" s="30">
        <v>11</v>
      </c>
      <c r="T38" s="30">
        <v>14</v>
      </c>
      <c r="U38" s="30">
        <v>7</v>
      </c>
      <c r="V38" s="30">
        <v>11</v>
      </c>
      <c r="W38" s="30">
        <v>10</v>
      </c>
      <c r="X38" s="30">
        <v>8</v>
      </c>
      <c r="Y38" s="30">
        <v>3</v>
      </c>
      <c r="Z38" s="1">
        <f t="shared" si="9"/>
        <v>160</v>
      </c>
      <c r="AB38" s="30">
        <v>1</v>
      </c>
      <c r="AC38" s="30">
        <v>1</v>
      </c>
      <c r="AD38" s="30">
        <v>2</v>
      </c>
      <c r="AE38" s="30">
        <v>0</v>
      </c>
      <c r="AF38" s="30">
        <v>1</v>
      </c>
      <c r="AG38" s="30">
        <v>1</v>
      </c>
      <c r="AH38" s="30">
        <v>1</v>
      </c>
      <c r="AI38" s="30">
        <v>2</v>
      </c>
      <c r="AJ38" s="30">
        <v>1</v>
      </c>
      <c r="AK38" s="30">
        <v>1</v>
      </c>
      <c r="AL38" s="30">
        <v>2</v>
      </c>
      <c r="AM38" s="30">
        <v>2</v>
      </c>
      <c r="AN38" s="30">
        <v>2</v>
      </c>
      <c r="AO38" s="30">
        <v>1</v>
      </c>
      <c r="AP38" s="30">
        <v>2</v>
      </c>
      <c r="AQ38" s="30">
        <v>2</v>
      </c>
      <c r="AR38" s="30">
        <v>1</v>
      </c>
      <c r="AS38" s="30">
        <v>2</v>
      </c>
      <c r="AT38" s="1">
        <f t="shared" si="10"/>
        <v>25</v>
      </c>
    </row>
    <row r="39" spans="1:46" x14ac:dyDescent="0.25">
      <c r="A39" s="34">
        <v>37</v>
      </c>
      <c r="B39" s="26" t="s">
        <v>1</v>
      </c>
      <c r="C39" s="9">
        <f t="shared" si="6"/>
        <v>160</v>
      </c>
      <c r="D39" s="9">
        <f t="shared" si="7"/>
        <v>267</v>
      </c>
      <c r="E39" s="18">
        <f t="shared" si="8"/>
        <v>0.59925093632958804</v>
      </c>
      <c r="F39" s="10">
        <f t="shared" si="11"/>
        <v>24</v>
      </c>
      <c r="H39" s="30">
        <v>10</v>
      </c>
      <c r="I39" s="30">
        <v>10</v>
      </c>
      <c r="J39" s="30">
        <v>8</v>
      </c>
      <c r="K39" s="30">
        <v>11</v>
      </c>
      <c r="L39" s="30">
        <v>8</v>
      </c>
      <c r="M39" s="30">
        <v>6</v>
      </c>
      <c r="N39" s="30">
        <v>7</v>
      </c>
      <c r="O39" s="30">
        <v>12</v>
      </c>
      <c r="P39" s="30">
        <v>6</v>
      </c>
      <c r="Q39" s="30">
        <v>8</v>
      </c>
      <c r="R39" s="30">
        <v>7</v>
      </c>
      <c r="S39" s="30">
        <v>12</v>
      </c>
      <c r="T39" s="30">
        <v>9</v>
      </c>
      <c r="U39" s="30">
        <v>8</v>
      </c>
      <c r="V39" s="30">
        <v>12</v>
      </c>
      <c r="W39" s="30">
        <v>12</v>
      </c>
      <c r="X39" s="30">
        <v>7</v>
      </c>
      <c r="Y39" s="30">
        <v>7</v>
      </c>
      <c r="Z39" s="1">
        <f t="shared" si="9"/>
        <v>160</v>
      </c>
      <c r="AB39" s="30">
        <v>1</v>
      </c>
      <c r="AC39" s="30">
        <v>1</v>
      </c>
      <c r="AD39" s="30">
        <v>2</v>
      </c>
      <c r="AE39" s="30">
        <v>1</v>
      </c>
      <c r="AF39" s="30">
        <v>1</v>
      </c>
      <c r="AG39" s="30">
        <v>0</v>
      </c>
      <c r="AH39" s="30">
        <v>2</v>
      </c>
      <c r="AI39" s="30">
        <v>2</v>
      </c>
      <c r="AJ39" s="30">
        <v>0</v>
      </c>
      <c r="AK39" s="30">
        <v>1</v>
      </c>
      <c r="AL39" s="30">
        <v>2</v>
      </c>
      <c r="AM39" s="30">
        <v>1</v>
      </c>
      <c r="AN39" s="30">
        <v>2</v>
      </c>
      <c r="AO39" s="30">
        <v>2</v>
      </c>
      <c r="AP39" s="30">
        <v>2</v>
      </c>
      <c r="AQ39" s="30">
        <v>1</v>
      </c>
      <c r="AR39" s="30">
        <v>0</v>
      </c>
      <c r="AS39" s="30">
        <v>3</v>
      </c>
      <c r="AT39" s="1">
        <f t="shared" si="10"/>
        <v>24</v>
      </c>
    </row>
    <row r="40" spans="1:46" x14ac:dyDescent="0.25">
      <c r="A40" s="34">
        <v>38</v>
      </c>
      <c r="B40" s="26" t="s">
        <v>20</v>
      </c>
      <c r="C40" s="9">
        <f t="shared" si="6"/>
        <v>159</v>
      </c>
      <c r="D40" s="9">
        <f t="shared" si="7"/>
        <v>267</v>
      </c>
      <c r="E40" s="18">
        <f t="shared" si="8"/>
        <v>0.5955056179775281</v>
      </c>
      <c r="F40" s="10">
        <f t="shared" si="11"/>
        <v>29</v>
      </c>
      <c r="H40" s="30">
        <v>10</v>
      </c>
      <c r="I40" s="30">
        <v>11</v>
      </c>
      <c r="J40" s="30">
        <v>9</v>
      </c>
      <c r="K40" s="30">
        <v>9</v>
      </c>
      <c r="L40" s="30">
        <v>8</v>
      </c>
      <c r="M40" s="30">
        <v>5</v>
      </c>
      <c r="N40" s="30">
        <v>8</v>
      </c>
      <c r="O40" s="30">
        <v>12</v>
      </c>
      <c r="P40" s="30">
        <v>7</v>
      </c>
      <c r="Q40" s="30">
        <v>9</v>
      </c>
      <c r="R40" s="30">
        <v>7</v>
      </c>
      <c r="S40" s="30">
        <v>14</v>
      </c>
      <c r="T40" s="30">
        <v>11</v>
      </c>
      <c r="U40" s="30">
        <v>6</v>
      </c>
      <c r="V40" s="30">
        <v>10</v>
      </c>
      <c r="W40" s="30">
        <v>11</v>
      </c>
      <c r="X40" s="30">
        <v>8</v>
      </c>
      <c r="Y40" s="30">
        <v>4</v>
      </c>
      <c r="Z40" s="1">
        <f t="shared" si="9"/>
        <v>159</v>
      </c>
      <c r="AB40" s="30">
        <v>1</v>
      </c>
      <c r="AC40" s="30">
        <v>2</v>
      </c>
      <c r="AD40" s="30">
        <v>2</v>
      </c>
      <c r="AE40" s="30">
        <v>1</v>
      </c>
      <c r="AF40" s="30">
        <v>1</v>
      </c>
      <c r="AG40" s="30">
        <v>1</v>
      </c>
      <c r="AH40" s="30">
        <v>1</v>
      </c>
      <c r="AI40" s="30">
        <v>2</v>
      </c>
      <c r="AJ40" s="30">
        <v>2</v>
      </c>
      <c r="AK40" s="30">
        <v>2</v>
      </c>
      <c r="AL40" s="30">
        <v>1</v>
      </c>
      <c r="AM40" s="30">
        <v>2</v>
      </c>
      <c r="AN40" s="30">
        <v>2</v>
      </c>
      <c r="AO40" s="30">
        <v>1</v>
      </c>
      <c r="AP40" s="30">
        <v>2</v>
      </c>
      <c r="AQ40" s="30">
        <v>2</v>
      </c>
      <c r="AR40" s="30">
        <v>2</v>
      </c>
      <c r="AS40" s="30">
        <v>2</v>
      </c>
      <c r="AT40" s="1">
        <f t="shared" si="10"/>
        <v>29</v>
      </c>
    </row>
    <row r="41" spans="1:46" x14ac:dyDescent="0.25">
      <c r="A41" s="34">
        <v>39</v>
      </c>
      <c r="B41" s="26" t="s">
        <v>164</v>
      </c>
      <c r="C41" s="9">
        <f t="shared" si="6"/>
        <v>159</v>
      </c>
      <c r="D41" s="9">
        <f t="shared" si="7"/>
        <v>267</v>
      </c>
      <c r="E41" s="18">
        <f t="shared" si="8"/>
        <v>0.5955056179775281</v>
      </c>
      <c r="F41" s="10">
        <f t="shared" si="11"/>
        <v>27</v>
      </c>
      <c r="H41" s="30">
        <v>9</v>
      </c>
      <c r="I41" s="30">
        <v>12</v>
      </c>
      <c r="J41" s="30">
        <v>9</v>
      </c>
      <c r="K41" s="30">
        <v>9</v>
      </c>
      <c r="L41" s="30">
        <v>6</v>
      </c>
      <c r="M41" s="30">
        <v>5</v>
      </c>
      <c r="N41" s="30">
        <v>10</v>
      </c>
      <c r="O41" s="30">
        <v>12</v>
      </c>
      <c r="P41" s="30">
        <v>7</v>
      </c>
      <c r="Q41" s="30">
        <v>11</v>
      </c>
      <c r="R41" s="30">
        <v>7</v>
      </c>
      <c r="S41" s="30">
        <v>11</v>
      </c>
      <c r="T41" s="30">
        <v>8</v>
      </c>
      <c r="U41" s="30">
        <v>7</v>
      </c>
      <c r="V41" s="30">
        <v>12</v>
      </c>
      <c r="W41" s="30">
        <v>10</v>
      </c>
      <c r="X41" s="30">
        <v>9</v>
      </c>
      <c r="Y41" s="30">
        <v>5</v>
      </c>
      <c r="Z41" s="1">
        <f t="shared" si="9"/>
        <v>159</v>
      </c>
      <c r="AB41" s="30">
        <v>2</v>
      </c>
      <c r="AC41" s="30">
        <v>2</v>
      </c>
      <c r="AD41" s="30">
        <v>2</v>
      </c>
      <c r="AE41" s="30">
        <v>1</v>
      </c>
      <c r="AF41" s="30">
        <v>1</v>
      </c>
      <c r="AG41" s="30">
        <v>1</v>
      </c>
      <c r="AH41" s="30">
        <v>2</v>
      </c>
      <c r="AI41" s="30">
        <v>2</v>
      </c>
      <c r="AJ41" s="30">
        <v>0</v>
      </c>
      <c r="AK41" s="30">
        <v>2</v>
      </c>
      <c r="AL41" s="30">
        <v>2</v>
      </c>
      <c r="AM41" s="30">
        <v>2</v>
      </c>
      <c r="AN41" s="30">
        <v>2</v>
      </c>
      <c r="AO41" s="30">
        <v>0</v>
      </c>
      <c r="AP41" s="30">
        <v>1</v>
      </c>
      <c r="AQ41" s="30">
        <v>2</v>
      </c>
      <c r="AR41" s="30">
        <v>1</v>
      </c>
      <c r="AS41" s="30">
        <v>2</v>
      </c>
      <c r="AT41" s="1">
        <f t="shared" si="10"/>
        <v>27</v>
      </c>
    </row>
    <row r="42" spans="1:46" x14ac:dyDescent="0.25">
      <c r="A42" s="34">
        <v>40</v>
      </c>
      <c r="B42" s="26" t="s">
        <v>149</v>
      </c>
      <c r="C42" s="9">
        <f t="shared" si="6"/>
        <v>159</v>
      </c>
      <c r="D42" s="9">
        <f t="shared" si="7"/>
        <v>267</v>
      </c>
      <c r="E42" s="18">
        <f t="shared" si="8"/>
        <v>0.5955056179775281</v>
      </c>
      <c r="F42" s="10">
        <f t="shared" si="11"/>
        <v>26</v>
      </c>
      <c r="H42" s="30">
        <v>8</v>
      </c>
      <c r="I42" s="30">
        <v>11</v>
      </c>
      <c r="J42" s="30">
        <v>8</v>
      </c>
      <c r="K42" s="30">
        <v>10</v>
      </c>
      <c r="L42" s="30">
        <v>9</v>
      </c>
      <c r="M42" s="30">
        <v>6</v>
      </c>
      <c r="N42" s="30">
        <v>10</v>
      </c>
      <c r="O42" s="30">
        <v>11</v>
      </c>
      <c r="P42" s="30">
        <v>8</v>
      </c>
      <c r="Q42" s="30">
        <v>9</v>
      </c>
      <c r="R42" s="30">
        <v>8</v>
      </c>
      <c r="S42" s="30">
        <v>11</v>
      </c>
      <c r="T42" s="30">
        <v>10</v>
      </c>
      <c r="U42" s="30">
        <v>8</v>
      </c>
      <c r="V42" s="30">
        <v>10</v>
      </c>
      <c r="W42" s="30">
        <v>14</v>
      </c>
      <c r="X42" s="30">
        <v>7</v>
      </c>
      <c r="Y42" s="30">
        <v>1</v>
      </c>
      <c r="Z42" s="1">
        <f t="shared" si="9"/>
        <v>159</v>
      </c>
      <c r="AB42" s="30">
        <v>2</v>
      </c>
      <c r="AC42" s="30">
        <v>2</v>
      </c>
      <c r="AD42" s="30">
        <v>1</v>
      </c>
      <c r="AE42" s="30">
        <v>1</v>
      </c>
      <c r="AF42" s="30">
        <v>1</v>
      </c>
      <c r="AG42" s="30">
        <v>0</v>
      </c>
      <c r="AH42" s="30">
        <v>2</v>
      </c>
      <c r="AI42" s="30">
        <v>2</v>
      </c>
      <c r="AJ42" s="30">
        <v>2</v>
      </c>
      <c r="AK42" s="30">
        <v>2</v>
      </c>
      <c r="AL42" s="30">
        <v>1</v>
      </c>
      <c r="AM42" s="30">
        <v>2</v>
      </c>
      <c r="AN42" s="30">
        <v>2</v>
      </c>
      <c r="AO42" s="30">
        <v>1</v>
      </c>
      <c r="AP42" s="30">
        <v>2</v>
      </c>
      <c r="AQ42" s="30">
        <v>2</v>
      </c>
      <c r="AR42" s="30">
        <v>1</v>
      </c>
      <c r="AS42" s="30">
        <v>0</v>
      </c>
      <c r="AT42" s="1">
        <f t="shared" si="10"/>
        <v>26</v>
      </c>
    </row>
    <row r="43" spans="1:46" x14ac:dyDescent="0.25">
      <c r="A43" s="34">
        <v>41</v>
      </c>
      <c r="B43" s="26" t="s">
        <v>10</v>
      </c>
      <c r="C43" s="9">
        <f t="shared" si="6"/>
        <v>159</v>
      </c>
      <c r="D43" s="9">
        <f t="shared" si="7"/>
        <v>267</v>
      </c>
      <c r="E43" s="18">
        <f t="shared" si="8"/>
        <v>0.5955056179775281</v>
      </c>
      <c r="F43" s="10">
        <f t="shared" si="11"/>
        <v>25</v>
      </c>
      <c r="H43" s="30">
        <v>9</v>
      </c>
      <c r="I43" s="30">
        <v>9</v>
      </c>
      <c r="J43" s="30">
        <v>8</v>
      </c>
      <c r="K43" s="30">
        <v>10</v>
      </c>
      <c r="L43" s="30">
        <v>9</v>
      </c>
      <c r="M43" s="30">
        <v>3</v>
      </c>
      <c r="N43" s="30">
        <v>10</v>
      </c>
      <c r="O43" s="30">
        <v>10</v>
      </c>
      <c r="P43" s="30">
        <v>9</v>
      </c>
      <c r="Q43" s="30">
        <v>9</v>
      </c>
      <c r="R43" s="30">
        <v>7</v>
      </c>
      <c r="S43" s="30">
        <v>11</v>
      </c>
      <c r="T43" s="30">
        <v>11</v>
      </c>
      <c r="U43" s="30">
        <v>8</v>
      </c>
      <c r="V43" s="30">
        <v>8</v>
      </c>
      <c r="W43" s="30">
        <v>11</v>
      </c>
      <c r="X43" s="30">
        <v>9</v>
      </c>
      <c r="Y43" s="30">
        <v>8</v>
      </c>
      <c r="Z43" s="1">
        <f t="shared" si="9"/>
        <v>159</v>
      </c>
      <c r="AB43" s="30">
        <v>2</v>
      </c>
      <c r="AC43" s="30">
        <v>1</v>
      </c>
      <c r="AD43" s="30">
        <v>1</v>
      </c>
      <c r="AE43" s="30">
        <v>1</v>
      </c>
      <c r="AF43" s="30">
        <v>1</v>
      </c>
      <c r="AG43" s="30">
        <v>0</v>
      </c>
      <c r="AH43" s="30">
        <v>2</v>
      </c>
      <c r="AI43" s="30">
        <v>2</v>
      </c>
      <c r="AJ43" s="30">
        <v>1</v>
      </c>
      <c r="AK43" s="30">
        <v>2</v>
      </c>
      <c r="AL43" s="30">
        <v>1</v>
      </c>
      <c r="AM43" s="30">
        <v>2</v>
      </c>
      <c r="AN43" s="30">
        <v>1</v>
      </c>
      <c r="AO43" s="30">
        <v>1</v>
      </c>
      <c r="AP43" s="30">
        <v>0</v>
      </c>
      <c r="AQ43" s="30">
        <v>2</v>
      </c>
      <c r="AR43" s="30">
        <v>1</v>
      </c>
      <c r="AS43" s="30">
        <v>4</v>
      </c>
      <c r="AT43" s="1">
        <f t="shared" si="10"/>
        <v>25</v>
      </c>
    </row>
    <row r="44" spans="1:46" x14ac:dyDescent="0.25">
      <c r="A44" s="34">
        <v>42</v>
      </c>
      <c r="B44" s="26" t="s">
        <v>7</v>
      </c>
      <c r="C44" s="9">
        <f t="shared" si="6"/>
        <v>158</v>
      </c>
      <c r="D44" s="9">
        <f t="shared" si="7"/>
        <v>267</v>
      </c>
      <c r="E44" s="18">
        <f t="shared" si="8"/>
        <v>0.59176029962546817</v>
      </c>
      <c r="F44" s="10">
        <f t="shared" si="11"/>
        <v>24</v>
      </c>
      <c r="H44" s="30">
        <v>12</v>
      </c>
      <c r="I44" s="30">
        <v>11</v>
      </c>
      <c r="J44" s="30">
        <v>7</v>
      </c>
      <c r="K44" s="30">
        <v>9</v>
      </c>
      <c r="L44" s="30">
        <v>6</v>
      </c>
      <c r="M44" s="30">
        <v>5</v>
      </c>
      <c r="N44" s="30">
        <v>9</v>
      </c>
      <c r="O44" s="30">
        <v>12</v>
      </c>
      <c r="P44" s="30">
        <v>8</v>
      </c>
      <c r="Q44" s="30">
        <v>8</v>
      </c>
      <c r="R44" s="30">
        <v>10</v>
      </c>
      <c r="S44" s="30">
        <v>12</v>
      </c>
      <c r="T44" s="30">
        <v>10</v>
      </c>
      <c r="U44" s="30">
        <v>7</v>
      </c>
      <c r="V44" s="30">
        <v>8</v>
      </c>
      <c r="W44" s="30">
        <v>11</v>
      </c>
      <c r="X44" s="30">
        <v>11</v>
      </c>
      <c r="Y44" s="30">
        <v>2</v>
      </c>
      <c r="Z44" s="1">
        <f t="shared" si="9"/>
        <v>158</v>
      </c>
      <c r="AB44" s="30">
        <v>2</v>
      </c>
      <c r="AC44" s="30">
        <v>2</v>
      </c>
      <c r="AD44" s="30">
        <v>2</v>
      </c>
      <c r="AE44" s="30">
        <v>0</v>
      </c>
      <c r="AF44" s="30">
        <v>2</v>
      </c>
      <c r="AG44" s="30">
        <v>0</v>
      </c>
      <c r="AH44" s="30">
        <v>1</v>
      </c>
      <c r="AI44" s="30">
        <v>2</v>
      </c>
      <c r="AJ44" s="30">
        <v>2</v>
      </c>
      <c r="AK44" s="30">
        <v>1</v>
      </c>
      <c r="AL44" s="30">
        <v>1</v>
      </c>
      <c r="AM44" s="30">
        <v>2</v>
      </c>
      <c r="AN44" s="30">
        <v>1</v>
      </c>
      <c r="AO44" s="30">
        <v>2</v>
      </c>
      <c r="AP44" s="30">
        <v>1</v>
      </c>
      <c r="AQ44" s="30">
        <v>2</v>
      </c>
      <c r="AR44" s="30">
        <v>1</v>
      </c>
      <c r="AS44" s="30">
        <v>0</v>
      </c>
      <c r="AT44" s="1">
        <f t="shared" si="10"/>
        <v>24</v>
      </c>
    </row>
    <row r="45" spans="1:46" x14ac:dyDescent="0.25">
      <c r="A45" s="34">
        <v>43</v>
      </c>
      <c r="B45" s="26" t="s">
        <v>24</v>
      </c>
      <c r="C45" s="9">
        <f t="shared" si="6"/>
        <v>156</v>
      </c>
      <c r="D45" s="9">
        <f t="shared" si="7"/>
        <v>267</v>
      </c>
      <c r="E45" s="18">
        <f t="shared" si="8"/>
        <v>0.5842696629213483</v>
      </c>
      <c r="F45" s="10">
        <f t="shared" si="11"/>
        <v>19</v>
      </c>
      <c r="H45" s="30">
        <v>9</v>
      </c>
      <c r="I45" s="30">
        <v>12</v>
      </c>
      <c r="J45" s="30">
        <v>11</v>
      </c>
      <c r="K45" s="30">
        <v>10</v>
      </c>
      <c r="L45" s="30">
        <v>9</v>
      </c>
      <c r="M45" s="30">
        <v>5</v>
      </c>
      <c r="N45" s="30">
        <v>9</v>
      </c>
      <c r="O45" s="30">
        <v>4</v>
      </c>
      <c r="P45" s="30">
        <v>9</v>
      </c>
      <c r="Q45" s="30">
        <v>9</v>
      </c>
      <c r="R45" s="30">
        <v>8</v>
      </c>
      <c r="S45" s="30">
        <v>10</v>
      </c>
      <c r="T45" s="30">
        <v>13</v>
      </c>
      <c r="U45" s="30">
        <v>8</v>
      </c>
      <c r="V45" s="30">
        <v>12</v>
      </c>
      <c r="W45" s="30">
        <v>12</v>
      </c>
      <c r="X45" s="30">
        <v>5</v>
      </c>
      <c r="Y45" s="30">
        <v>1</v>
      </c>
      <c r="Z45" s="1">
        <f t="shared" si="9"/>
        <v>156</v>
      </c>
      <c r="AB45" s="30">
        <v>1</v>
      </c>
      <c r="AC45" s="30">
        <v>1</v>
      </c>
      <c r="AD45" s="30">
        <v>2</v>
      </c>
      <c r="AE45" s="30">
        <v>1</v>
      </c>
      <c r="AF45" s="30">
        <v>1</v>
      </c>
      <c r="AG45" s="30">
        <v>1</v>
      </c>
      <c r="AH45" s="30">
        <v>2</v>
      </c>
      <c r="AI45" s="30">
        <v>0</v>
      </c>
      <c r="AJ45" s="30">
        <v>1</v>
      </c>
      <c r="AK45" s="30">
        <v>1</v>
      </c>
      <c r="AL45" s="30">
        <v>1</v>
      </c>
      <c r="AM45" s="30">
        <v>1</v>
      </c>
      <c r="AN45" s="30">
        <v>2</v>
      </c>
      <c r="AO45" s="30">
        <v>1</v>
      </c>
      <c r="AP45" s="30">
        <v>2</v>
      </c>
      <c r="AQ45" s="30">
        <v>1</v>
      </c>
      <c r="AR45" s="30">
        <v>0</v>
      </c>
      <c r="AS45" s="30">
        <v>0</v>
      </c>
      <c r="AT45" s="1">
        <f t="shared" si="10"/>
        <v>19</v>
      </c>
    </row>
    <row r="46" spans="1:46" x14ac:dyDescent="0.25">
      <c r="A46" s="34">
        <v>44</v>
      </c>
      <c r="B46" s="26" t="s">
        <v>172</v>
      </c>
      <c r="C46" s="9">
        <f t="shared" si="6"/>
        <v>153</v>
      </c>
      <c r="D46" s="9">
        <f t="shared" si="7"/>
        <v>267</v>
      </c>
      <c r="E46" s="18">
        <f t="shared" si="8"/>
        <v>0.5730337078651685</v>
      </c>
      <c r="F46" s="10">
        <f t="shared" si="11"/>
        <v>16</v>
      </c>
      <c r="H46" s="30">
        <v>7</v>
      </c>
      <c r="I46" s="30">
        <v>11</v>
      </c>
      <c r="J46" s="30">
        <v>8</v>
      </c>
      <c r="K46" s="30">
        <v>10</v>
      </c>
      <c r="L46" s="30">
        <v>7</v>
      </c>
      <c r="M46" s="30">
        <v>6</v>
      </c>
      <c r="N46" s="30">
        <v>10</v>
      </c>
      <c r="O46" s="30">
        <v>11</v>
      </c>
      <c r="P46" s="30">
        <v>8</v>
      </c>
      <c r="Q46" s="30">
        <v>11</v>
      </c>
      <c r="R46" s="30">
        <v>9</v>
      </c>
      <c r="S46" s="30">
        <v>13</v>
      </c>
      <c r="T46" s="30">
        <v>10</v>
      </c>
      <c r="U46" s="30">
        <v>10</v>
      </c>
      <c r="V46" s="30">
        <v>10</v>
      </c>
      <c r="W46" s="30">
        <v>6</v>
      </c>
      <c r="X46" s="30">
        <v>5</v>
      </c>
      <c r="Y46" s="30">
        <v>1</v>
      </c>
      <c r="Z46" s="1">
        <f t="shared" si="9"/>
        <v>153</v>
      </c>
      <c r="AB46" s="30">
        <v>0</v>
      </c>
      <c r="AC46" s="30">
        <v>1</v>
      </c>
      <c r="AD46" s="30">
        <v>0</v>
      </c>
      <c r="AE46" s="30">
        <v>2</v>
      </c>
      <c r="AF46" s="30">
        <v>1</v>
      </c>
      <c r="AG46" s="30">
        <v>0</v>
      </c>
      <c r="AH46" s="30">
        <v>2</v>
      </c>
      <c r="AI46" s="30">
        <v>2</v>
      </c>
      <c r="AJ46" s="30">
        <v>1</v>
      </c>
      <c r="AK46" s="30">
        <v>1</v>
      </c>
      <c r="AL46" s="30">
        <v>2</v>
      </c>
      <c r="AM46" s="30">
        <v>2</v>
      </c>
      <c r="AN46" s="30">
        <v>1</v>
      </c>
      <c r="AO46" s="30">
        <v>1</v>
      </c>
      <c r="AP46" s="30">
        <v>0</v>
      </c>
      <c r="AQ46" s="30">
        <v>0</v>
      </c>
      <c r="AR46" s="30">
        <v>0</v>
      </c>
      <c r="AS46" s="30">
        <v>0</v>
      </c>
      <c r="AT46" s="1">
        <f t="shared" si="10"/>
        <v>16</v>
      </c>
    </row>
    <row r="47" spans="1:46" x14ac:dyDescent="0.25">
      <c r="A47" s="34">
        <v>45</v>
      </c>
      <c r="B47" s="26" t="s">
        <v>154</v>
      </c>
      <c r="C47" s="9">
        <f t="shared" si="6"/>
        <v>151</v>
      </c>
      <c r="D47" s="9">
        <f t="shared" si="7"/>
        <v>267</v>
      </c>
      <c r="E47" s="18">
        <f t="shared" si="8"/>
        <v>0.56554307116104874</v>
      </c>
      <c r="F47" s="10">
        <f t="shared" si="11"/>
        <v>24</v>
      </c>
      <c r="H47" s="30">
        <v>8</v>
      </c>
      <c r="I47" s="30">
        <v>8</v>
      </c>
      <c r="J47" s="30">
        <v>10</v>
      </c>
      <c r="K47" s="30">
        <v>10</v>
      </c>
      <c r="L47" s="30">
        <v>10</v>
      </c>
      <c r="M47" s="30">
        <v>8</v>
      </c>
      <c r="N47" s="30">
        <v>7</v>
      </c>
      <c r="O47" s="30">
        <v>11</v>
      </c>
      <c r="P47" s="30">
        <v>4</v>
      </c>
      <c r="Q47" s="30">
        <v>7</v>
      </c>
      <c r="R47" s="30">
        <v>8</v>
      </c>
      <c r="S47" s="30">
        <v>10</v>
      </c>
      <c r="T47" s="30">
        <v>7</v>
      </c>
      <c r="U47" s="30">
        <v>10</v>
      </c>
      <c r="V47" s="30">
        <v>9</v>
      </c>
      <c r="W47" s="30">
        <v>11</v>
      </c>
      <c r="X47" s="30">
        <v>11</v>
      </c>
      <c r="Y47" s="30">
        <v>2</v>
      </c>
      <c r="Z47" s="1">
        <f t="shared" si="9"/>
        <v>151</v>
      </c>
      <c r="AB47" s="30">
        <v>1</v>
      </c>
      <c r="AC47" s="30">
        <v>0</v>
      </c>
      <c r="AD47" s="30">
        <v>2</v>
      </c>
      <c r="AE47" s="30">
        <v>1</v>
      </c>
      <c r="AF47" s="30">
        <v>2</v>
      </c>
      <c r="AG47" s="30">
        <v>0</v>
      </c>
      <c r="AH47" s="30">
        <v>1</v>
      </c>
      <c r="AI47" s="30">
        <v>2</v>
      </c>
      <c r="AJ47" s="30">
        <v>1</v>
      </c>
      <c r="AK47" s="30">
        <v>2</v>
      </c>
      <c r="AL47" s="30">
        <v>2</v>
      </c>
      <c r="AM47" s="30">
        <v>2</v>
      </c>
      <c r="AN47" s="30">
        <v>1</v>
      </c>
      <c r="AO47" s="30">
        <v>1</v>
      </c>
      <c r="AP47" s="30">
        <v>2</v>
      </c>
      <c r="AQ47" s="30">
        <v>2</v>
      </c>
      <c r="AR47" s="30">
        <v>1</v>
      </c>
      <c r="AS47" s="30">
        <v>1</v>
      </c>
      <c r="AT47" s="1">
        <f t="shared" si="10"/>
        <v>24</v>
      </c>
    </row>
    <row r="48" spans="1:46" x14ac:dyDescent="0.25">
      <c r="A48" s="34">
        <v>46</v>
      </c>
      <c r="B48" s="26" t="s">
        <v>19</v>
      </c>
      <c r="C48" s="9">
        <f t="shared" si="6"/>
        <v>150</v>
      </c>
      <c r="D48" s="9">
        <f t="shared" si="7"/>
        <v>267</v>
      </c>
      <c r="E48" s="18">
        <f t="shared" si="8"/>
        <v>0.5617977528089888</v>
      </c>
      <c r="F48" s="10">
        <f t="shared" si="11"/>
        <v>25</v>
      </c>
      <c r="H48" s="30">
        <v>9</v>
      </c>
      <c r="I48" s="30">
        <v>10</v>
      </c>
      <c r="J48" s="30">
        <v>7</v>
      </c>
      <c r="K48" s="30">
        <v>9</v>
      </c>
      <c r="L48" s="30">
        <v>5</v>
      </c>
      <c r="M48" s="30">
        <v>6</v>
      </c>
      <c r="N48" s="30">
        <v>10</v>
      </c>
      <c r="O48" s="30">
        <v>10</v>
      </c>
      <c r="P48" s="30">
        <v>5</v>
      </c>
      <c r="Q48" s="30">
        <v>8</v>
      </c>
      <c r="R48" s="30">
        <v>10</v>
      </c>
      <c r="S48" s="30">
        <v>11</v>
      </c>
      <c r="T48" s="30">
        <v>8</v>
      </c>
      <c r="U48" s="30">
        <v>10</v>
      </c>
      <c r="V48" s="30">
        <v>13</v>
      </c>
      <c r="W48" s="30">
        <v>9</v>
      </c>
      <c r="X48" s="30">
        <v>8</v>
      </c>
      <c r="Y48" s="30">
        <v>2</v>
      </c>
      <c r="Z48" s="1">
        <f t="shared" si="9"/>
        <v>150</v>
      </c>
      <c r="AB48" s="30">
        <v>1</v>
      </c>
      <c r="AC48" s="30">
        <v>2</v>
      </c>
      <c r="AD48" s="30">
        <v>2</v>
      </c>
      <c r="AE48" s="30">
        <v>1</v>
      </c>
      <c r="AF48" s="30">
        <v>2</v>
      </c>
      <c r="AG48" s="30">
        <v>1</v>
      </c>
      <c r="AH48" s="30">
        <v>2</v>
      </c>
      <c r="AI48" s="30">
        <v>2</v>
      </c>
      <c r="AJ48" s="30">
        <v>1</v>
      </c>
      <c r="AK48" s="30">
        <v>1</v>
      </c>
      <c r="AL48" s="30">
        <v>1</v>
      </c>
      <c r="AM48" s="30">
        <v>2</v>
      </c>
      <c r="AN48" s="30">
        <v>1</v>
      </c>
      <c r="AO48" s="30">
        <v>1</v>
      </c>
      <c r="AP48" s="30">
        <v>2</v>
      </c>
      <c r="AQ48" s="30">
        <v>1</v>
      </c>
      <c r="AR48" s="30">
        <v>0</v>
      </c>
      <c r="AS48" s="30">
        <v>2</v>
      </c>
      <c r="AT48" s="1">
        <f t="shared" si="10"/>
        <v>25</v>
      </c>
    </row>
    <row r="49" spans="1:46" x14ac:dyDescent="0.25">
      <c r="A49" s="34">
        <v>47</v>
      </c>
      <c r="B49" s="26" t="s">
        <v>15</v>
      </c>
      <c r="C49" s="9">
        <f t="shared" si="6"/>
        <v>148</v>
      </c>
      <c r="D49" s="9">
        <f t="shared" si="7"/>
        <v>267</v>
      </c>
      <c r="E49" s="18">
        <f t="shared" si="8"/>
        <v>0.55430711610486894</v>
      </c>
      <c r="F49" s="10">
        <f t="shared" si="11"/>
        <v>24</v>
      </c>
      <c r="H49" s="30">
        <v>10</v>
      </c>
      <c r="I49" s="30">
        <v>10</v>
      </c>
      <c r="J49" s="30">
        <v>10</v>
      </c>
      <c r="K49" s="30">
        <v>9</v>
      </c>
      <c r="L49" s="30">
        <v>6</v>
      </c>
      <c r="M49" s="30">
        <v>3</v>
      </c>
      <c r="N49" s="30">
        <v>6</v>
      </c>
      <c r="O49" s="30">
        <v>12</v>
      </c>
      <c r="P49" s="30">
        <v>7</v>
      </c>
      <c r="Q49" s="30">
        <v>10</v>
      </c>
      <c r="R49" s="30">
        <v>9</v>
      </c>
      <c r="S49" s="30">
        <v>12</v>
      </c>
      <c r="T49" s="30">
        <v>5</v>
      </c>
      <c r="U49" s="30">
        <v>9</v>
      </c>
      <c r="V49" s="30">
        <v>14</v>
      </c>
      <c r="W49" s="30">
        <v>10</v>
      </c>
      <c r="X49" s="30">
        <v>5</v>
      </c>
      <c r="Y49" s="30">
        <v>1</v>
      </c>
      <c r="Z49" s="1">
        <f t="shared" si="9"/>
        <v>148</v>
      </c>
      <c r="AB49" s="30">
        <v>1</v>
      </c>
      <c r="AC49" s="30">
        <v>2</v>
      </c>
      <c r="AD49" s="30">
        <v>2</v>
      </c>
      <c r="AE49" s="30">
        <v>2</v>
      </c>
      <c r="AF49" s="30">
        <v>2</v>
      </c>
      <c r="AG49" s="30">
        <v>1</v>
      </c>
      <c r="AH49" s="30">
        <v>0</v>
      </c>
      <c r="AI49" s="30">
        <v>2</v>
      </c>
      <c r="AJ49" s="30">
        <v>1</v>
      </c>
      <c r="AK49" s="30">
        <v>2</v>
      </c>
      <c r="AL49" s="30">
        <v>2</v>
      </c>
      <c r="AM49" s="30">
        <v>2</v>
      </c>
      <c r="AN49" s="30">
        <v>0</v>
      </c>
      <c r="AO49" s="30">
        <v>1</v>
      </c>
      <c r="AP49" s="30">
        <v>2</v>
      </c>
      <c r="AQ49" s="30">
        <v>2</v>
      </c>
      <c r="AR49" s="30">
        <v>0</v>
      </c>
      <c r="AS49" s="30">
        <v>0</v>
      </c>
      <c r="AT49" s="1">
        <f t="shared" si="10"/>
        <v>24</v>
      </c>
    </row>
    <row r="50" spans="1:46" x14ac:dyDescent="0.25">
      <c r="A50" s="34">
        <v>48</v>
      </c>
      <c r="B50" s="26" t="s">
        <v>146</v>
      </c>
      <c r="C50" s="9">
        <f t="shared" si="6"/>
        <v>147</v>
      </c>
      <c r="D50" s="9">
        <f t="shared" si="7"/>
        <v>267</v>
      </c>
      <c r="E50" s="18">
        <f t="shared" si="8"/>
        <v>0.550561797752809</v>
      </c>
      <c r="F50" s="10">
        <f t="shared" si="11"/>
        <v>19</v>
      </c>
      <c r="H50" s="30">
        <v>11</v>
      </c>
      <c r="I50" s="30">
        <v>11</v>
      </c>
      <c r="J50" s="30">
        <v>10</v>
      </c>
      <c r="K50" s="30">
        <v>8</v>
      </c>
      <c r="L50" s="30">
        <v>4</v>
      </c>
      <c r="M50" s="30">
        <v>5</v>
      </c>
      <c r="N50" s="30">
        <v>11</v>
      </c>
      <c r="O50" s="30">
        <v>11</v>
      </c>
      <c r="P50" s="30">
        <v>9</v>
      </c>
      <c r="Q50" s="30">
        <v>8</v>
      </c>
      <c r="R50" s="30">
        <v>7</v>
      </c>
      <c r="S50" s="30">
        <v>11</v>
      </c>
      <c r="T50" s="30">
        <v>5</v>
      </c>
      <c r="U50" s="30">
        <v>11</v>
      </c>
      <c r="V50" s="30">
        <v>13</v>
      </c>
      <c r="W50" s="30">
        <v>6</v>
      </c>
      <c r="X50" s="30">
        <v>5</v>
      </c>
      <c r="Y50" s="30">
        <v>1</v>
      </c>
      <c r="Z50" s="1">
        <f t="shared" si="9"/>
        <v>147</v>
      </c>
      <c r="AB50" s="30">
        <v>2</v>
      </c>
      <c r="AC50" s="30">
        <v>2</v>
      </c>
      <c r="AD50" s="30">
        <v>1</v>
      </c>
      <c r="AE50" s="30">
        <v>0</v>
      </c>
      <c r="AF50" s="30">
        <v>2</v>
      </c>
      <c r="AG50" s="30">
        <v>0</v>
      </c>
      <c r="AH50" s="30">
        <v>2</v>
      </c>
      <c r="AI50" s="30">
        <v>2</v>
      </c>
      <c r="AJ50" s="30">
        <v>1</v>
      </c>
      <c r="AK50" s="30">
        <v>1</v>
      </c>
      <c r="AL50" s="30">
        <v>2</v>
      </c>
      <c r="AM50" s="30">
        <v>1</v>
      </c>
      <c r="AN50" s="30">
        <v>0</v>
      </c>
      <c r="AO50" s="30">
        <v>1</v>
      </c>
      <c r="AP50" s="30">
        <v>2</v>
      </c>
      <c r="AQ50" s="30">
        <v>0</v>
      </c>
      <c r="AR50" s="30">
        <v>0</v>
      </c>
      <c r="AS50" s="30">
        <v>0</v>
      </c>
      <c r="AT50" s="1">
        <f t="shared" si="10"/>
        <v>19</v>
      </c>
    </row>
    <row r="51" spans="1:46" x14ac:dyDescent="0.25">
      <c r="A51" s="34">
        <v>49</v>
      </c>
      <c r="B51" s="26" t="s">
        <v>151</v>
      </c>
      <c r="C51" s="9">
        <f t="shared" si="6"/>
        <v>144</v>
      </c>
      <c r="D51" s="9">
        <f t="shared" si="7"/>
        <v>267</v>
      </c>
      <c r="E51" s="18">
        <f t="shared" si="8"/>
        <v>0.5393258426966292</v>
      </c>
      <c r="F51" s="10">
        <f t="shared" si="11"/>
        <v>22</v>
      </c>
      <c r="H51" s="30">
        <v>9</v>
      </c>
      <c r="I51" s="30">
        <v>10</v>
      </c>
      <c r="J51" s="30">
        <v>8</v>
      </c>
      <c r="K51" s="30">
        <v>9</v>
      </c>
      <c r="L51" s="30">
        <v>3</v>
      </c>
      <c r="M51" s="30">
        <v>4</v>
      </c>
      <c r="N51" s="30">
        <v>9</v>
      </c>
      <c r="O51" s="30">
        <v>12</v>
      </c>
      <c r="P51" s="30">
        <v>8</v>
      </c>
      <c r="Q51" s="30">
        <v>6</v>
      </c>
      <c r="R51" s="30">
        <v>4</v>
      </c>
      <c r="S51" s="30">
        <v>11</v>
      </c>
      <c r="T51" s="30">
        <v>13</v>
      </c>
      <c r="U51" s="30">
        <v>7</v>
      </c>
      <c r="V51" s="30">
        <v>13</v>
      </c>
      <c r="W51" s="30">
        <v>6</v>
      </c>
      <c r="X51" s="30">
        <v>7</v>
      </c>
      <c r="Y51" s="30">
        <v>5</v>
      </c>
      <c r="Z51" s="1">
        <f t="shared" si="9"/>
        <v>144</v>
      </c>
      <c r="AB51" s="30">
        <v>1</v>
      </c>
      <c r="AC51" s="30">
        <v>2</v>
      </c>
      <c r="AD51" s="30">
        <v>1</v>
      </c>
      <c r="AE51" s="30">
        <v>2</v>
      </c>
      <c r="AF51" s="30">
        <v>0</v>
      </c>
      <c r="AG51" s="30">
        <v>1</v>
      </c>
      <c r="AH51" s="30">
        <v>1</v>
      </c>
      <c r="AI51" s="30">
        <v>2</v>
      </c>
      <c r="AJ51" s="30">
        <v>1</v>
      </c>
      <c r="AK51" s="30">
        <v>0</v>
      </c>
      <c r="AL51" s="30">
        <v>0</v>
      </c>
      <c r="AM51" s="30">
        <v>2</v>
      </c>
      <c r="AN51" s="30">
        <v>2</v>
      </c>
      <c r="AO51" s="30">
        <v>1</v>
      </c>
      <c r="AP51" s="30">
        <v>2</v>
      </c>
      <c r="AQ51" s="30">
        <v>0</v>
      </c>
      <c r="AR51" s="30">
        <v>2</v>
      </c>
      <c r="AS51" s="30">
        <v>2</v>
      </c>
      <c r="AT51" s="1">
        <f t="shared" si="10"/>
        <v>22</v>
      </c>
    </row>
    <row r="52" spans="1:46" x14ac:dyDescent="0.25">
      <c r="A52" s="34">
        <v>50</v>
      </c>
      <c r="B52" s="26" t="s">
        <v>161</v>
      </c>
      <c r="C52" s="9">
        <f t="shared" si="6"/>
        <v>144</v>
      </c>
      <c r="D52" s="9">
        <f t="shared" si="7"/>
        <v>267</v>
      </c>
      <c r="E52" s="18">
        <f t="shared" si="8"/>
        <v>0.5393258426966292</v>
      </c>
      <c r="F52" s="10">
        <f t="shared" si="11"/>
        <v>21</v>
      </c>
      <c r="H52" s="30">
        <v>7</v>
      </c>
      <c r="I52" s="30">
        <v>11</v>
      </c>
      <c r="J52" s="30">
        <v>8</v>
      </c>
      <c r="K52" s="30">
        <v>11</v>
      </c>
      <c r="L52" s="30">
        <v>9</v>
      </c>
      <c r="M52" s="30">
        <v>4</v>
      </c>
      <c r="N52" s="30">
        <v>10</v>
      </c>
      <c r="O52" s="30">
        <v>8</v>
      </c>
      <c r="P52" s="30">
        <v>8</v>
      </c>
      <c r="Q52" s="30">
        <v>9</v>
      </c>
      <c r="R52" s="30">
        <v>9</v>
      </c>
      <c r="S52" s="30">
        <v>11</v>
      </c>
      <c r="T52" s="30">
        <v>12</v>
      </c>
      <c r="U52" s="30">
        <v>8</v>
      </c>
      <c r="V52" s="30">
        <v>7</v>
      </c>
      <c r="W52" s="30">
        <v>6</v>
      </c>
      <c r="X52" s="30">
        <v>5</v>
      </c>
      <c r="Y52" s="30">
        <v>1</v>
      </c>
      <c r="Z52" s="1">
        <f t="shared" si="9"/>
        <v>144</v>
      </c>
      <c r="AB52" s="30">
        <v>2</v>
      </c>
      <c r="AC52" s="30">
        <v>2</v>
      </c>
      <c r="AD52" s="30">
        <v>1</v>
      </c>
      <c r="AE52" s="30">
        <v>1</v>
      </c>
      <c r="AF52" s="30">
        <v>2</v>
      </c>
      <c r="AG52" s="30">
        <v>1</v>
      </c>
      <c r="AH52" s="30">
        <v>1</v>
      </c>
      <c r="AI52" s="30">
        <v>2</v>
      </c>
      <c r="AJ52" s="30">
        <v>2</v>
      </c>
      <c r="AK52" s="30">
        <v>2</v>
      </c>
      <c r="AL52" s="30">
        <v>1</v>
      </c>
      <c r="AM52" s="30">
        <v>2</v>
      </c>
      <c r="AN52" s="30">
        <v>1</v>
      </c>
      <c r="AO52" s="30">
        <v>1</v>
      </c>
      <c r="AP52" s="30">
        <v>0</v>
      </c>
      <c r="AQ52" s="30">
        <v>0</v>
      </c>
      <c r="AR52" s="30">
        <v>0</v>
      </c>
      <c r="AS52" s="30">
        <v>0</v>
      </c>
      <c r="AT52" s="1">
        <f t="shared" si="10"/>
        <v>21</v>
      </c>
    </row>
    <row r="53" spans="1:46" x14ac:dyDescent="0.25">
      <c r="A53" s="34">
        <v>51</v>
      </c>
      <c r="B53" s="26" t="s">
        <v>155</v>
      </c>
      <c r="C53" s="9">
        <f t="shared" si="6"/>
        <v>142</v>
      </c>
      <c r="D53" s="9">
        <f t="shared" si="7"/>
        <v>267</v>
      </c>
      <c r="E53" s="18">
        <f t="shared" si="8"/>
        <v>0.53183520599250933</v>
      </c>
      <c r="F53" s="10">
        <f t="shared" si="11"/>
        <v>14</v>
      </c>
      <c r="H53" s="30">
        <v>11</v>
      </c>
      <c r="I53" s="30">
        <v>9</v>
      </c>
      <c r="J53" s="30">
        <v>7</v>
      </c>
      <c r="K53" s="30">
        <v>9</v>
      </c>
      <c r="L53" s="30">
        <v>8</v>
      </c>
      <c r="M53" s="30">
        <v>5</v>
      </c>
      <c r="N53" s="30">
        <v>11</v>
      </c>
      <c r="O53" s="30">
        <v>11</v>
      </c>
      <c r="P53" s="30">
        <v>6</v>
      </c>
      <c r="Q53" s="30">
        <v>8</v>
      </c>
      <c r="R53" s="30">
        <v>8</v>
      </c>
      <c r="S53" s="30">
        <v>11</v>
      </c>
      <c r="T53" s="30">
        <v>5</v>
      </c>
      <c r="U53" s="30">
        <v>10</v>
      </c>
      <c r="V53" s="30">
        <v>11</v>
      </c>
      <c r="W53" s="30">
        <v>6</v>
      </c>
      <c r="X53" s="30">
        <v>5</v>
      </c>
      <c r="Y53" s="30">
        <v>1</v>
      </c>
      <c r="Z53" s="1">
        <f t="shared" si="9"/>
        <v>142</v>
      </c>
      <c r="AB53" s="30">
        <v>1</v>
      </c>
      <c r="AC53" s="30">
        <v>1</v>
      </c>
      <c r="AD53" s="30">
        <v>1</v>
      </c>
      <c r="AE53" s="30">
        <v>0</v>
      </c>
      <c r="AF53" s="30">
        <v>1</v>
      </c>
      <c r="AG53" s="30">
        <v>1</v>
      </c>
      <c r="AH53" s="30">
        <v>1</v>
      </c>
      <c r="AI53" s="30">
        <v>2</v>
      </c>
      <c r="AJ53" s="30">
        <v>1</v>
      </c>
      <c r="AK53" s="30">
        <v>1</v>
      </c>
      <c r="AL53" s="30">
        <v>1</v>
      </c>
      <c r="AM53" s="30">
        <v>1</v>
      </c>
      <c r="AN53" s="30">
        <v>0</v>
      </c>
      <c r="AO53" s="30">
        <v>1</v>
      </c>
      <c r="AP53" s="30">
        <v>1</v>
      </c>
      <c r="AQ53" s="30">
        <v>0</v>
      </c>
      <c r="AR53" s="30">
        <v>0</v>
      </c>
      <c r="AS53" s="30">
        <v>0</v>
      </c>
      <c r="AT53" s="1">
        <f t="shared" si="10"/>
        <v>14</v>
      </c>
    </row>
    <row r="54" spans="1:46" x14ac:dyDescent="0.25">
      <c r="A54" s="34">
        <v>52</v>
      </c>
      <c r="B54" s="26" t="s">
        <v>153</v>
      </c>
      <c r="C54" s="9">
        <f t="shared" si="6"/>
        <v>138</v>
      </c>
      <c r="D54" s="9">
        <f t="shared" si="7"/>
        <v>267</v>
      </c>
      <c r="E54" s="18">
        <f t="shared" si="8"/>
        <v>0.5168539325842697</v>
      </c>
      <c r="F54" s="10">
        <f t="shared" si="11"/>
        <v>19</v>
      </c>
      <c r="H54" s="30">
        <v>9</v>
      </c>
      <c r="I54" s="30">
        <v>12</v>
      </c>
      <c r="J54" s="30">
        <v>7</v>
      </c>
      <c r="K54" s="30">
        <v>8</v>
      </c>
      <c r="L54" s="30">
        <v>6</v>
      </c>
      <c r="M54" s="30">
        <v>6</v>
      </c>
      <c r="N54" s="30">
        <v>11</v>
      </c>
      <c r="O54" s="30">
        <v>6</v>
      </c>
      <c r="P54" s="30">
        <v>7</v>
      </c>
      <c r="Q54" s="30">
        <v>8</v>
      </c>
      <c r="R54" s="30">
        <v>7</v>
      </c>
      <c r="S54" s="30">
        <v>9</v>
      </c>
      <c r="T54" s="30">
        <v>10</v>
      </c>
      <c r="U54" s="30">
        <v>11</v>
      </c>
      <c r="V54" s="30">
        <v>9</v>
      </c>
      <c r="W54" s="30">
        <v>6</v>
      </c>
      <c r="X54" s="30">
        <v>5</v>
      </c>
      <c r="Y54" s="30">
        <v>1</v>
      </c>
      <c r="Z54" s="1">
        <f t="shared" si="9"/>
        <v>138</v>
      </c>
      <c r="AB54" s="30">
        <v>2</v>
      </c>
      <c r="AC54" s="30">
        <v>2</v>
      </c>
      <c r="AD54" s="30">
        <v>1</v>
      </c>
      <c r="AE54" s="30">
        <v>1</v>
      </c>
      <c r="AF54" s="30">
        <v>0</v>
      </c>
      <c r="AG54" s="30">
        <v>0</v>
      </c>
      <c r="AH54" s="30">
        <v>2</v>
      </c>
      <c r="AI54" s="30">
        <v>2</v>
      </c>
      <c r="AJ54" s="30">
        <v>1</v>
      </c>
      <c r="AK54" s="30">
        <v>2</v>
      </c>
      <c r="AL54" s="30">
        <v>1</v>
      </c>
      <c r="AM54" s="30">
        <v>1</v>
      </c>
      <c r="AN54" s="30">
        <v>2</v>
      </c>
      <c r="AO54" s="30">
        <v>1</v>
      </c>
      <c r="AP54" s="30">
        <v>1</v>
      </c>
      <c r="AQ54" s="30">
        <v>0</v>
      </c>
      <c r="AR54" s="30">
        <v>0</v>
      </c>
      <c r="AS54" s="30">
        <v>0</v>
      </c>
      <c r="AT54" s="1">
        <f t="shared" si="10"/>
        <v>19</v>
      </c>
    </row>
    <row r="55" spans="1:46" x14ac:dyDescent="0.25">
      <c r="A55" s="34">
        <v>53</v>
      </c>
      <c r="B55" s="26" t="s">
        <v>156</v>
      </c>
      <c r="C55" s="9">
        <f t="shared" si="6"/>
        <v>137</v>
      </c>
      <c r="D55" s="9">
        <f t="shared" si="7"/>
        <v>267</v>
      </c>
      <c r="E55" s="18">
        <f t="shared" si="8"/>
        <v>0.51310861423220977</v>
      </c>
      <c r="F55" s="10">
        <f t="shared" si="11"/>
        <v>21</v>
      </c>
      <c r="H55" s="30">
        <v>10</v>
      </c>
      <c r="I55" s="30">
        <v>13</v>
      </c>
      <c r="J55" s="30">
        <v>8</v>
      </c>
      <c r="K55" s="30">
        <v>9</v>
      </c>
      <c r="L55" s="30">
        <v>6</v>
      </c>
      <c r="M55" s="30">
        <v>5</v>
      </c>
      <c r="N55" s="30">
        <v>9</v>
      </c>
      <c r="O55" s="30">
        <v>9</v>
      </c>
      <c r="P55" s="30">
        <v>7</v>
      </c>
      <c r="Q55" s="30">
        <v>9</v>
      </c>
      <c r="R55" s="30">
        <v>8</v>
      </c>
      <c r="S55" s="30">
        <v>12</v>
      </c>
      <c r="T55" s="30">
        <v>5</v>
      </c>
      <c r="U55" s="30">
        <v>8</v>
      </c>
      <c r="V55" s="30">
        <v>7</v>
      </c>
      <c r="W55" s="30">
        <v>6</v>
      </c>
      <c r="X55" s="30">
        <v>5</v>
      </c>
      <c r="Y55" s="30">
        <v>1</v>
      </c>
      <c r="Z55" s="1">
        <f t="shared" si="9"/>
        <v>137</v>
      </c>
      <c r="AB55" s="30">
        <v>2</v>
      </c>
      <c r="AC55" s="30">
        <v>2</v>
      </c>
      <c r="AD55" s="30">
        <v>1</v>
      </c>
      <c r="AE55" s="30">
        <v>2</v>
      </c>
      <c r="AF55" s="30">
        <v>2</v>
      </c>
      <c r="AG55" s="30">
        <v>1</v>
      </c>
      <c r="AH55" s="30">
        <v>2</v>
      </c>
      <c r="AI55" s="30">
        <v>2</v>
      </c>
      <c r="AJ55" s="30">
        <v>2</v>
      </c>
      <c r="AK55" s="30">
        <v>2</v>
      </c>
      <c r="AL55" s="30">
        <v>1</v>
      </c>
      <c r="AM55" s="30">
        <v>2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1">
        <f t="shared" si="10"/>
        <v>21</v>
      </c>
    </row>
    <row r="56" spans="1:46" x14ac:dyDescent="0.25">
      <c r="A56" s="34">
        <v>54</v>
      </c>
      <c r="B56" s="26" t="s">
        <v>165</v>
      </c>
      <c r="C56" s="9">
        <f t="shared" si="6"/>
        <v>136</v>
      </c>
      <c r="D56" s="9">
        <f t="shared" si="7"/>
        <v>267</v>
      </c>
      <c r="E56" s="18">
        <f t="shared" si="8"/>
        <v>0.50936329588014984</v>
      </c>
      <c r="F56" s="10">
        <f t="shared" si="11"/>
        <v>13</v>
      </c>
      <c r="H56" s="30">
        <v>9</v>
      </c>
      <c r="I56" s="30">
        <v>13</v>
      </c>
      <c r="J56" s="30">
        <v>8</v>
      </c>
      <c r="K56" s="30">
        <v>10</v>
      </c>
      <c r="L56" s="30">
        <v>6</v>
      </c>
      <c r="M56" s="30">
        <v>4</v>
      </c>
      <c r="N56" s="30">
        <v>7</v>
      </c>
      <c r="O56" s="30">
        <v>9</v>
      </c>
      <c r="P56" s="30">
        <v>7</v>
      </c>
      <c r="Q56" s="30">
        <v>8</v>
      </c>
      <c r="R56" s="30">
        <v>7</v>
      </c>
      <c r="S56" s="30">
        <v>9</v>
      </c>
      <c r="T56" s="30">
        <v>12</v>
      </c>
      <c r="U56" s="30">
        <v>8</v>
      </c>
      <c r="V56" s="30">
        <v>7</v>
      </c>
      <c r="W56" s="30">
        <v>6</v>
      </c>
      <c r="X56" s="30">
        <v>5</v>
      </c>
      <c r="Y56" s="30">
        <v>1</v>
      </c>
      <c r="Z56" s="1">
        <f t="shared" si="9"/>
        <v>136</v>
      </c>
      <c r="AB56" s="30">
        <v>1</v>
      </c>
      <c r="AC56" s="30">
        <v>1</v>
      </c>
      <c r="AD56" s="30">
        <v>1</v>
      </c>
      <c r="AE56" s="30">
        <v>1</v>
      </c>
      <c r="AF56" s="30">
        <v>1</v>
      </c>
      <c r="AG56" s="30">
        <v>0</v>
      </c>
      <c r="AH56" s="30">
        <v>1</v>
      </c>
      <c r="AI56" s="30">
        <v>2</v>
      </c>
      <c r="AJ56" s="30">
        <v>1</v>
      </c>
      <c r="AK56" s="30">
        <v>0</v>
      </c>
      <c r="AL56" s="30">
        <v>1</v>
      </c>
      <c r="AM56" s="30">
        <v>0</v>
      </c>
      <c r="AN56" s="30">
        <v>1</v>
      </c>
      <c r="AO56" s="30">
        <v>2</v>
      </c>
      <c r="AP56" s="30">
        <v>0</v>
      </c>
      <c r="AQ56" s="30">
        <v>0</v>
      </c>
      <c r="AR56" s="30">
        <v>0</v>
      </c>
      <c r="AS56" s="30">
        <v>0</v>
      </c>
      <c r="AT56" s="1">
        <f t="shared" si="10"/>
        <v>13</v>
      </c>
    </row>
    <row r="57" spans="1:46" x14ac:dyDescent="0.25">
      <c r="A57" s="34">
        <v>55</v>
      </c>
      <c r="B57" s="26" t="s">
        <v>163</v>
      </c>
      <c r="C57" s="9">
        <f t="shared" si="6"/>
        <v>122</v>
      </c>
      <c r="D57" s="9">
        <f t="shared" si="7"/>
        <v>267</v>
      </c>
      <c r="E57" s="18">
        <f t="shared" si="8"/>
        <v>0.45692883895131087</v>
      </c>
      <c r="F57" s="10">
        <f t="shared" si="11"/>
        <v>16</v>
      </c>
      <c r="H57" s="30">
        <v>9</v>
      </c>
      <c r="I57" s="30">
        <v>13</v>
      </c>
      <c r="J57" s="30">
        <v>5</v>
      </c>
      <c r="K57" s="30">
        <v>9</v>
      </c>
      <c r="L57" s="30">
        <v>5</v>
      </c>
      <c r="M57" s="30">
        <v>5</v>
      </c>
      <c r="N57" s="30">
        <v>9</v>
      </c>
      <c r="O57" s="30">
        <v>8</v>
      </c>
      <c r="P57" s="30">
        <v>6</v>
      </c>
      <c r="Q57" s="30">
        <v>9</v>
      </c>
      <c r="R57" s="30">
        <v>4</v>
      </c>
      <c r="S57" s="30">
        <v>7</v>
      </c>
      <c r="T57" s="30">
        <v>5</v>
      </c>
      <c r="U57" s="30">
        <v>4</v>
      </c>
      <c r="V57" s="30">
        <v>11</v>
      </c>
      <c r="W57" s="30">
        <v>7</v>
      </c>
      <c r="X57" s="30">
        <v>5</v>
      </c>
      <c r="Y57" s="30">
        <v>1</v>
      </c>
      <c r="Z57" s="1">
        <f t="shared" si="9"/>
        <v>122</v>
      </c>
      <c r="AB57" s="30">
        <v>1</v>
      </c>
      <c r="AC57" s="30">
        <v>2</v>
      </c>
      <c r="AD57" s="30">
        <v>2</v>
      </c>
      <c r="AE57" s="30">
        <v>2</v>
      </c>
      <c r="AF57" s="30">
        <v>1</v>
      </c>
      <c r="AG57" s="30">
        <v>1</v>
      </c>
      <c r="AH57" s="30">
        <v>1</v>
      </c>
      <c r="AI57" s="30">
        <v>1</v>
      </c>
      <c r="AJ57" s="30">
        <v>1</v>
      </c>
      <c r="AK57" s="30">
        <v>1</v>
      </c>
      <c r="AL57" s="30">
        <v>0</v>
      </c>
      <c r="AM57" s="30">
        <v>0</v>
      </c>
      <c r="AN57" s="30">
        <v>0</v>
      </c>
      <c r="AO57" s="30">
        <v>0</v>
      </c>
      <c r="AP57" s="30">
        <v>2</v>
      </c>
      <c r="AQ57" s="30">
        <v>1</v>
      </c>
      <c r="AR57" s="30">
        <v>0</v>
      </c>
      <c r="AS57" s="30">
        <v>0</v>
      </c>
      <c r="AT57" s="1">
        <f t="shared" si="10"/>
        <v>16</v>
      </c>
    </row>
    <row r="58" spans="1:46" x14ac:dyDescent="0.25">
      <c r="A58" s="34">
        <v>56</v>
      </c>
      <c r="B58" s="26" t="s">
        <v>297</v>
      </c>
      <c r="C58" s="9">
        <f t="shared" si="6"/>
        <v>99</v>
      </c>
      <c r="D58" s="9">
        <f>$Z$66-$X$66-$Y$66</f>
        <v>240</v>
      </c>
      <c r="E58" s="18">
        <f t="shared" si="8"/>
        <v>0.41249999999999998</v>
      </c>
      <c r="F58" s="10">
        <f t="shared" si="11"/>
        <v>15</v>
      </c>
      <c r="H58" s="30">
        <v>5</v>
      </c>
      <c r="I58" s="30">
        <v>9</v>
      </c>
      <c r="J58" s="30">
        <v>6</v>
      </c>
      <c r="K58" s="30">
        <v>8</v>
      </c>
      <c r="L58" s="30">
        <v>5</v>
      </c>
      <c r="M58" s="30">
        <v>9</v>
      </c>
      <c r="N58" s="30">
        <v>8</v>
      </c>
      <c r="O58" s="30">
        <v>5</v>
      </c>
      <c r="P58" s="30">
        <v>3</v>
      </c>
      <c r="Q58" s="30">
        <v>6</v>
      </c>
      <c r="R58" s="30">
        <v>5</v>
      </c>
      <c r="S58" s="30">
        <v>8</v>
      </c>
      <c r="T58" s="30">
        <v>5</v>
      </c>
      <c r="U58" s="30">
        <v>4</v>
      </c>
      <c r="V58" s="30">
        <v>7</v>
      </c>
      <c r="W58" s="30">
        <v>6</v>
      </c>
      <c r="X58" s="49" t="s">
        <v>255</v>
      </c>
      <c r="Y58" s="49" t="s">
        <v>255</v>
      </c>
      <c r="Z58" s="1">
        <f t="shared" si="9"/>
        <v>99</v>
      </c>
      <c r="AB58" s="30">
        <v>0</v>
      </c>
      <c r="AC58" s="30">
        <v>2</v>
      </c>
      <c r="AD58" s="30">
        <v>1</v>
      </c>
      <c r="AE58" s="30">
        <v>1</v>
      </c>
      <c r="AF58" s="30">
        <v>2</v>
      </c>
      <c r="AG58" s="30">
        <v>2</v>
      </c>
      <c r="AH58" s="30">
        <v>2</v>
      </c>
      <c r="AI58" s="30">
        <v>2</v>
      </c>
      <c r="AJ58" s="30">
        <v>0</v>
      </c>
      <c r="AK58" s="30">
        <v>0</v>
      </c>
      <c r="AL58" s="30">
        <v>1</v>
      </c>
      <c r="AM58" s="30">
        <v>2</v>
      </c>
      <c r="AN58" s="30">
        <v>0</v>
      </c>
      <c r="AO58" s="30">
        <v>0</v>
      </c>
      <c r="AP58" s="30">
        <v>0</v>
      </c>
      <c r="AQ58" s="30">
        <v>0</v>
      </c>
      <c r="AR58" s="49" t="s">
        <v>255</v>
      </c>
      <c r="AS58" s="49" t="s">
        <v>255</v>
      </c>
      <c r="AT58" s="1">
        <f t="shared" si="10"/>
        <v>15</v>
      </c>
    </row>
    <row r="59" spans="1:46" x14ac:dyDescent="0.25">
      <c r="A59" s="34">
        <v>57</v>
      </c>
      <c r="B59" s="26" t="s">
        <v>259</v>
      </c>
      <c r="C59" s="9">
        <f t="shared" si="6"/>
        <v>73</v>
      </c>
      <c r="D59" s="9">
        <f>$H$66+$I$66+$J$66+$K$66+$L$66+$M$66+$N$66+$O$66</f>
        <v>119</v>
      </c>
      <c r="E59" s="18">
        <f t="shared" si="8"/>
        <v>0.61344537815126055</v>
      </c>
      <c r="F59" s="10">
        <f t="shared" si="11"/>
        <v>12</v>
      </c>
      <c r="H59" s="30">
        <v>9</v>
      </c>
      <c r="I59" s="30">
        <v>11</v>
      </c>
      <c r="J59" s="30">
        <v>7</v>
      </c>
      <c r="K59" s="30">
        <v>11</v>
      </c>
      <c r="L59" s="30">
        <v>8</v>
      </c>
      <c r="M59" s="30">
        <v>6</v>
      </c>
      <c r="N59" s="30">
        <v>9</v>
      </c>
      <c r="O59" s="30">
        <v>12</v>
      </c>
      <c r="P59" s="49" t="s">
        <v>255</v>
      </c>
      <c r="Q59" s="49" t="s">
        <v>255</v>
      </c>
      <c r="R59" s="49" t="s">
        <v>255</v>
      </c>
      <c r="S59" s="49" t="s">
        <v>255</v>
      </c>
      <c r="T59" s="49" t="s">
        <v>255</v>
      </c>
      <c r="U59" s="49" t="s">
        <v>255</v>
      </c>
      <c r="V59" s="49" t="s">
        <v>255</v>
      </c>
      <c r="W59" s="49" t="s">
        <v>255</v>
      </c>
      <c r="X59" s="49" t="s">
        <v>255</v>
      </c>
      <c r="Y59" s="49" t="s">
        <v>255</v>
      </c>
      <c r="Z59" s="1">
        <f t="shared" si="9"/>
        <v>73</v>
      </c>
      <c r="AB59" s="30">
        <v>1</v>
      </c>
      <c r="AC59" s="30">
        <v>1</v>
      </c>
      <c r="AD59" s="30">
        <v>1</v>
      </c>
      <c r="AE59" s="30">
        <v>2</v>
      </c>
      <c r="AF59" s="30">
        <v>2</v>
      </c>
      <c r="AG59" s="30">
        <v>1</v>
      </c>
      <c r="AH59" s="30">
        <v>2</v>
      </c>
      <c r="AI59" s="30">
        <v>2</v>
      </c>
      <c r="AJ59" s="49" t="s">
        <v>255</v>
      </c>
      <c r="AK59" s="49" t="s">
        <v>255</v>
      </c>
      <c r="AL59" s="49" t="s">
        <v>255</v>
      </c>
      <c r="AM59" s="49" t="s">
        <v>255</v>
      </c>
      <c r="AN59" s="49" t="s">
        <v>255</v>
      </c>
      <c r="AO59" s="49" t="s">
        <v>255</v>
      </c>
      <c r="AP59" s="49" t="s">
        <v>255</v>
      </c>
      <c r="AQ59" s="49" t="s">
        <v>255</v>
      </c>
      <c r="AR59" s="49" t="s">
        <v>255</v>
      </c>
      <c r="AS59" s="49" t="s">
        <v>255</v>
      </c>
      <c r="AT59" s="1">
        <f t="shared" si="10"/>
        <v>12</v>
      </c>
    </row>
    <row r="60" spans="1:46" x14ac:dyDescent="0.25">
      <c r="A60" s="34">
        <v>58</v>
      </c>
      <c r="B60" s="26" t="s">
        <v>265</v>
      </c>
      <c r="C60" s="9">
        <f t="shared" si="6"/>
        <v>56</v>
      </c>
      <c r="D60" s="9">
        <f>$H$66+$I$66+$J$66+$K$66+$L$66+$M$66+$N$66+$O$66+$P$66+$Q$66</f>
        <v>146</v>
      </c>
      <c r="E60" s="18">
        <f t="shared" si="8"/>
        <v>0.38356164383561642</v>
      </c>
      <c r="F60" s="10">
        <f t="shared" si="11"/>
        <v>5</v>
      </c>
      <c r="H60" s="30">
        <v>8</v>
      </c>
      <c r="I60" s="30">
        <v>11</v>
      </c>
      <c r="J60" s="30">
        <v>5</v>
      </c>
      <c r="K60" s="30">
        <v>5</v>
      </c>
      <c r="L60" s="30">
        <v>3</v>
      </c>
      <c r="M60" s="30">
        <v>5</v>
      </c>
      <c r="N60" s="30">
        <v>6</v>
      </c>
      <c r="O60" s="30">
        <v>4</v>
      </c>
      <c r="P60" s="30">
        <v>3</v>
      </c>
      <c r="Q60" s="30">
        <v>6</v>
      </c>
      <c r="R60" s="49" t="s">
        <v>255</v>
      </c>
      <c r="S60" s="49" t="s">
        <v>255</v>
      </c>
      <c r="T60" s="49" t="s">
        <v>255</v>
      </c>
      <c r="U60" s="49" t="s">
        <v>255</v>
      </c>
      <c r="V60" s="49" t="s">
        <v>255</v>
      </c>
      <c r="W60" s="49" t="s">
        <v>255</v>
      </c>
      <c r="X60" s="49" t="s">
        <v>255</v>
      </c>
      <c r="Y60" s="49" t="s">
        <v>255</v>
      </c>
      <c r="Z60" s="1">
        <f t="shared" si="9"/>
        <v>56</v>
      </c>
      <c r="AB60" s="30">
        <v>1</v>
      </c>
      <c r="AC60" s="30">
        <v>1</v>
      </c>
      <c r="AD60" s="30">
        <v>2</v>
      </c>
      <c r="AE60" s="30">
        <v>0</v>
      </c>
      <c r="AF60" s="30">
        <v>0</v>
      </c>
      <c r="AG60" s="30">
        <v>1</v>
      </c>
      <c r="AH60" s="30">
        <v>0</v>
      </c>
      <c r="AI60" s="30">
        <v>0</v>
      </c>
      <c r="AJ60" s="30">
        <v>0</v>
      </c>
      <c r="AK60" s="30">
        <v>0</v>
      </c>
      <c r="AL60" s="49" t="s">
        <v>255</v>
      </c>
      <c r="AM60" s="49" t="s">
        <v>255</v>
      </c>
      <c r="AN60" s="49" t="s">
        <v>255</v>
      </c>
      <c r="AO60" s="49" t="s">
        <v>255</v>
      </c>
      <c r="AP60" s="49" t="s">
        <v>255</v>
      </c>
      <c r="AQ60" s="49" t="s">
        <v>255</v>
      </c>
      <c r="AR60" s="49" t="s">
        <v>255</v>
      </c>
      <c r="AS60" s="49" t="s">
        <v>255</v>
      </c>
      <c r="AT60" s="1">
        <f t="shared" si="10"/>
        <v>5</v>
      </c>
    </row>
    <row r="61" spans="1:46" x14ac:dyDescent="0.25">
      <c r="A61" s="34">
        <v>59</v>
      </c>
      <c r="B61" s="26" t="s">
        <v>268</v>
      </c>
      <c r="C61" s="9">
        <f t="shared" si="6"/>
        <v>55</v>
      </c>
      <c r="D61" s="9">
        <f>$H$66+$I$66+$J$66+$K$66+$L$66+$M$66+$N$66+$O$66+$P$66</f>
        <v>132</v>
      </c>
      <c r="E61" s="18">
        <f t="shared" si="8"/>
        <v>0.41666666666666669</v>
      </c>
      <c r="F61" s="10">
        <f t="shared" si="11"/>
        <v>8</v>
      </c>
      <c r="H61" s="30">
        <v>9</v>
      </c>
      <c r="I61" s="30">
        <v>10</v>
      </c>
      <c r="J61" s="30">
        <v>3</v>
      </c>
      <c r="K61" s="30">
        <v>10</v>
      </c>
      <c r="L61" s="30">
        <v>8</v>
      </c>
      <c r="M61" s="30">
        <v>2</v>
      </c>
      <c r="N61" s="30">
        <v>6</v>
      </c>
      <c r="O61" s="30">
        <v>4</v>
      </c>
      <c r="P61" s="30">
        <v>3</v>
      </c>
      <c r="Q61" s="49" t="s">
        <v>255</v>
      </c>
      <c r="R61" s="49" t="s">
        <v>255</v>
      </c>
      <c r="S61" s="49" t="s">
        <v>255</v>
      </c>
      <c r="T61" s="49" t="s">
        <v>255</v>
      </c>
      <c r="U61" s="49" t="s">
        <v>255</v>
      </c>
      <c r="V61" s="49" t="s">
        <v>255</v>
      </c>
      <c r="W61" s="49" t="s">
        <v>255</v>
      </c>
      <c r="X61" s="49" t="s">
        <v>255</v>
      </c>
      <c r="Y61" s="49" t="s">
        <v>255</v>
      </c>
      <c r="Z61" s="1">
        <f t="shared" si="9"/>
        <v>55</v>
      </c>
      <c r="AB61" s="30">
        <v>2</v>
      </c>
      <c r="AC61" s="30">
        <v>2</v>
      </c>
      <c r="AD61" s="30">
        <v>0</v>
      </c>
      <c r="AE61" s="30">
        <v>2</v>
      </c>
      <c r="AF61" s="30">
        <v>2</v>
      </c>
      <c r="AG61" s="30">
        <v>0</v>
      </c>
      <c r="AH61" s="30">
        <v>0</v>
      </c>
      <c r="AI61" s="30">
        <v>0</v>
      </c>
      <c r="AJ61" s="30">
        <v>0</v>
      </c>
      <c r="AK61" s="49" t="s">
        <v>255</v>
      </c>
      <c r="AL61" s="49" t="s">
        <v>255</v>
      </c>
      <c r="AM61" s="49" t="s">
        <v>255</v>
      </c>
      <c r="AN61" s="49" t="s">
        <v>255</v>
      </c>
      <c r="AO61" s="49" t="s">
        <v>255</v>
      </c>
      <c r="AP61" s="49" t="s">
        <v>255</v>
      </c>
      <c r="AQ61" s="49" t="s">
        <v>255</v>
      </c>
      <c r="AR61" s="49" t="s">
        <v>255</v>
      </c>
      <c r="AS61" s="49" t="s">
        <v>255</v>
      </c>
      <c r="AT61" s="1">
        <f t="shared" si="10"/>
        <v>8</v>
      </c>
    </row>
    <row r="62" spans="1:46" x14ac:dyDescent="0.25">
      <c r="A62" s="34">
        <v>60</v>
      </c>
      <c r="B62" s="26" t="s">
        <v>254</v>
      </c>
      <c r="C62" s="9">
        <f t="shared" si="6"/>
        <v>47</v>
      </c>
      <c r="D62" s="9">
        <f>$H$66+$I$66+$J$66+$K$66+$L$66+$M$66+$N$66</f>
        <v>106</v>
      </c>
      <c r="E62" s="18">
        <f t="shared" si="8"/>
        <v>0.44339622641509435</v>
      </c>
      <c r="F62" s="10">
        <f t="shared" si="11"/>
        <v>3</v>
      </c>
      <c r="H62" s="30">
        <v>9</v>
      </c>
      <c r="I62" s="30">
        <v>14</v>
      </c>
      <c r="J62" s="30">
        <v>8</v>
      </c>
      <c r="K62" s="30">
        <v>5</v>
      </c>
      <c r="L62" s="30">
        <v>3</v>
      </c>
      <c r="M62" s="30">
        <v>2</v>
      </c>
      <c r="N62" s="30">
        <v>6</v>
      </c>
      <c r="O62" s="49" t="s">
        <v>255</v>
      </c>
      <c r="P62" s="49" t="s">
        <v>255</v>
      </c>
      <c r="Q62" s="49" t="s">
        <v>255</v>
      </c>
      <c r="R62" s="49" t="s">
        <v>255</v>
      </c>
      <c r="S62" s="49" t="s">
        <v>255</v>
      </c>
      <c r="T62" s="49" t="s">
        <v>255</v>
      </c>
      <c r="U62" s="49" t="s">
        <v>255</v>
      </c>
      <c r="V62" s="49" t="s">
        <v>255</v>
      </c>
      <c r="W62" s="49" t="s">
        <v>255</v>
      </c>
      <c r="X62" s="49" t="s">
        <v>255</v>
      </c>
      <c r="Y62" s="49" t="s">
        <v>255</v>
      </c>
      <c r="Z62" s="1">
        <f t="shared" si="9"/>
        <v>47</v>
      </c>
      <c r="AB62" s="30">
        <v>1</v>
      </c>
      <c r="AC62" s="30">
        <v>1</v>
      </c>
      <c r="AD62" s="30">
        <v>1</v>
      </c>
      <c r="AE62" s="30">
        <v>0</v>
      </c>
      <c r="AF62" s="30">
        <v>0</v>
      </c>
      <c r="AG62" s="30">
        <v>0</v>
      </c>
      <c r="AH62" s="30">
        <v>0</v>
      </c>
      <c r="AI62" s="49" t="s">
        <v>255</v>
      </c>
      <c r="AJ62" s="49" t="s">
        <v>255</v>
      </c>
      <c r="AK62" s="49" t="s">
        <v>255</v>
      </c>
      <c r="AL62" s="49" t="s">
        <v>255</v>
      </c>
      <c r="AM62" s="49" t="s">
        <v>255</v>
      </c>
      <c r="AN62" s="49" t="s">
        <v>255</v>
      </c>
      <c r="AO62" s="49" t="s">
        <v>255</v>
      </c>
      <c r="AP62" s="49" t="s">
        <v>255</v>
      </c>
      <c r="AQ62" s="49" t="s">
        <v>255</v>
      </c>
      <c r="AR62" s="49" t="s">
        <v>255</v>
      </c>
      <c r="AS62" s="49" t="s">
        <v>255</v>
      </c>
      <c r="AT62" s="1">
        <f t="shared" si="10"/>
        <v>3</v>
      </c>
    </row>
    <row r="63" spans="1:46" x14ac:dyDescent="0.25">
      <c r="A63" s="34">
        <v>61</v>
      </c>
      <c r="B63" s="26" t="s">
        <v>296</v>
      </c>
      <c r="C63" s="9">
        <f t="shared" si="6"/>
        <v>4</v>
      </c>
      <c r="D63" s="9">
        <f>$Y$66</f>
        <v>11</v>
      </c>
      <c r="E63" s="18">
        <f t="shared" si="8"/>
        <v>0.36363636363636365</v>
      </c>
      <c r="F63" s="10">
        <f t="shared" si="11"/>
        <v>1</v>
      </c>
      <c r="H63" s="49" t="s">
        <v>255</v>
      </c>
      <c r="I63" s="49" t="s">
        <v>255</v>
      </c>
      <c r="J63" s="49" t="s">
        <v>255</v>
      </c>
      <c r="K63" s="49" t="s">
        <v>255</v>
      </c>
      <c r="L63" s="49" t="s">
        <v>255</v>
      </c>
      <c r="M63" s="49" t="s">
        <v>255</v>
      </c>
      <c r="N63" s="49" t="s">
        <v>255</v>
      </c>
      <c r="O63" s="49" t="s">
        <v>255</v>
      </c>
      <c r="P63" s="49" t="s">
        <v>255</v>
      </c>
      <c r="Q63" s="49" t="s">
        <v>255</v>
      </c>
      <c r="R63" s="49" t="s">
        <v>255</v>
      </c>
      <c r="S63" s="49" t="s">
        <v>255</v>
      </c>
      <c r="T63" s="49" t="s">
        <v>255</v>
      </c>
      <c r="U63" s="49" t="s">
        <v>255</v>
      </c>
      <c r="V63" s="49" t="s">
        <v>255</v>
      </c>
      <c r="W63" s="49" t="s">
        <v>255</v>
      </c>
      <c r="X63" s="49" t="s">
        <v>255</v>
      </c>
      <c r="Y63" s="30">
        <v>4</v>
      </c>
      <c r="Z63" s="1">
        <f t="shared" si="9"/>
        <v>4</v>
      </c>
      <c r="AB63" s="49" t="s">
        <v>255</v>
      </c>
      <c r="AC63" s="49" t="s">
        <v>255</v>
      </c>
      <c r="AD63" s="49" t="s">
        <v>255</v>
      </c>
      <c r="AE63" s="49" t="s">
        <v>255</v>
      </c>
      <c r="AF63" s="49" t="s">
        <v>255</v>
      </c>
      <c r="AG63" s="49" t="s">
        <v>255</v>
      </c>
      <c r="AH63" s="49" t="s">
        <v>255</v>
      </c>
      <c r="AI63" s="49" t="s">
        <v>255</v>
      </c>
      <c r="AJ63" s="49" t="s">
        <v>255</v>
      </c>
      <c r="AK63" s="49" t="s">
        <v>255</v>
      </c>
      <c r="AL63" s="49" t="s">
        <v>255</v>
      </c>
      <c r="AM63" s="49" t="s">
        <v>255</v>
      </c>
      <c r="AN63" s="49" t="s">
        <v>255</v>
      </c>
      <c r="AO63" s="49" t="s">
        <v>255</v>
      </c>
      <c r="AP63" s="49" t="s">
        <v>255</v>
      </c>
      <c r="AQ63" s="49" t="s">
        <v>255</v>
      </c>
      <c r="AR63" s="49" t="s">
        <v>255</v>
      </c>
      <c r="AS63" s="30">
        <v>1</v>
      </c>
      <c r="AT63" s="1">
        <f t="shared" si="10"/>
        <v>1</v>
      </c>
    </row>
    <row r="64" spans="1:46" x14ac:dyDescent="0.25">
      <c r="B64" s="29"/>
      <c r="C64" s="19"/>
      <c r="D64" s="19"/>
      <c r="E64" s="20"/>
      <c r="F64" s="21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2:46" ht="15.75" thickBot="1" x14ac:dyDescent="0.3">
      <c r="B65" s="27" t="s">
        <v>144</v>
      </c>
      <c r="C65" s="11">
        <f>Z65</f>
        <v>173</v>
      </c>
      <c r="D65" s="11">
        <f>$Z$66</f>
        <v>267</v>
      </c>
      <c r="E65" s="22">
        <f>C65/D65</f>
        <v>0.64794007490636707</v>
      </c>
      <c r="F65" s="12">
        <f>AT65</f>
        <v>29</v>
      </c>
      <c r="H65" s="30">
        <v>9</v>
      </c>
      <c r="I65" s="30">
        <v>11</v>
      </c>
      <c r="J65" s="30">
        <v>8</v>
      </c>
      <c r="K65" s="33">
        <v>12</v>
      </c>
      <c r="L65" s="33">
        <v>7</v>
      </c>
      <c r="M65" s="33">
        <v>5</v>
      </c>
      <c r="N65" s="33">
        <v>12</v>
      </c>
      <c r="O65" s="33">
        <v>13</v>
      </c>
      <c r="P65" s="33">
        <v>8</v>
      </c>
      <c r="Q65" s="33">
        <v>9</v>
      </c>
      <c r="R65" s="33">
        <v>8.5</v>
      </c>
      <c r="S65" s="33">
        <v>12</v>
      </c>
      <c r="T65" s="33">
        <v>10</v>
      </c>
      <c r="U65" s="33">
        <v>9</v>
      </c>
      <c r="V65" s="33">
        <v>13</v>
      </c>
      <c r="W65" s="33">
        <v>13</v>
      </c>
      <c r="X65" s="33">
        <v>9</v>
      </c>
      <c r="Y65" s="33">
        <v>4.5</v>
      </c>
      <c r="Z65" s="1">
        <f>SUM(H65:Y65)</f>
        <v>173</v>
      </c>
      <c r="AB65" s="30">
        <v>1</v>
      </c>
      <c r="AC65" s="30">
        <v>2</v>
      </c>
      <c r="AD65" s="30">
        <v>2</v>
      </c>
      <c r="AE65" s="30">
        <v>1</v>
      </c>
      <c r="AF65" s="30">
        <v>1</v>
      </c>
      <c r="AG65" s="30">
        <v>1</v>
      </c>
      <c r="AH65" s="30">
        <v>2</v>
      </c>
      <c r="AI65" s="30">
        <v>2</v>
      </c>
      <c r="AJ65" s="30">
        <v>1</v>
      </c>
      <c r="AK65" s="30">
        <v>2</v>
      </c>
      <c r="AL65" s="30">
        <v>1</v>
      </c>
      <c r="AM65" s="30">
        <v>2</v>
      </c>
      <c r="AN65" s="31">
        <v>2</v>
      </c>
      <c r="AO65" s="31">
        <v>1</v>
      </c>
      <c r="AP65" s="31">
        <v>2</v>
      </c>
      <c r="AQ65" s="31">
        <v>2</v>
      </c>
      <c r="AR65" s="31">
        <v>2</v>
      </c>
      <c r="AS65" s="31">
        <v>2</v>
      </c>
      <c r="AT65" s="1">
        <f>SUM(AB65:AS65)</f>
        <v>29</v>
      </c>
    </row>
    <row r="66" spans="2:46" x14ac:dyDescent="0.25">
      <c r="H66">
        <v>15</v>
      </c>
      <c r="I66" s="30">
        <v>16</v>
      </c>
      <c r="J66">
        <v>16</v>
      </c>
      <c r="K66" s="33">
        <v>16</v>
      </c>
      <c r="L66" s="33">
        <v>14</v>
      </c>
      <c r="M66" s="33">
        <v>14</v>
      </c>
      <c r="N66" s="33">
        <v>15</v>
      </c>
      <c r="O66" s="33">
        <v>13</v>
      </c>
      <c r="P66" s="33">
        <v>13</v>
      </c>
      <c r="Q66" s="33">
        <v>14</v>
      </c>
      <c r="R66" s="33">
        <v>14</v>
      </c>
      <c r="S66" s="33">
        <v>16</v>
      </c>
      <c r="T66" s="33">
        <v>16</v>
      </c>
      <c r="U66" s="33">
        <v>16</v>
      </c>
      <c r="V66" s="33">
        <v>16</v>
      </c>
      <c r="W66" s="33">
        <v>16</v>
      </c>
      <c r="X66" s="33">
        <v>16</v>
      </c>
      <c r="Y66" s="33">
        <v>11</v>
      </c>
      <c r="Z66" s="24">
        <f>SUM(H66:Y66)</f>
        <v>267</v>
      </c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2:46" x14ac:dyDescent="0.25"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2:46" x14ac:dyDescent="0.25">
      <c r="B68" s="28" t="s">
        <v>102</v>
      </c>
      <c r="C68" s="9">
        <f>Z68</f>
        <v>187</v>
      </c>
      <c r="D68" s="9">
        <f>$Z$66</f>
        <v>267</v>
      </c>
      <c r="E68" s="18">
        <f>C68/D68</f>
        <v>0.70037453183520604</v>
      </c>
      <c r="F68" s="9">
        <f>AT68</f>
        <v>21</v>
      </c>
      <c r="H68" s="30">
        <v>10</v>
      </c>
      <c r="I68" s="30">
        <v>11</v>
      </c>
      <c r="J68" s="30">
        <v>9</v>
      </c>
      <c r="K68" s="33">
        <v>9</v>
      </c>
      <c r="L68" s="33">
        <v>8</v>
      </c>
      <c r="M68" s="33">
        <v>5</v>
      </c>
      <c r="N68" s="33">
        <v>12</v>
      </c>
      <c r="O68" s="33">
        <v>13</v>
      </c>
      <c r="P68" s="33">
        <v>9</v>
      </c>
      <c r="Q68" s="33">
        <v>11</v>
      </c>
      <c r="R68" s="33">
        <v>11</v>
      </c>
      <c r="S68" s="33">
        <v>14</v>
      </c>
      <c r="T68" s="33">
        <v>10</v>
      </c>
      <c r="U68" s="33">
        <v>11</v>
      </c>
      <c r="V68" s="33">
        <v>15</v>
      </c>
      <c r="W68" s="33">
        <v>13</v>
      </c>
      <c r="X68" s="33">
        <v>11</v>
      </c>
      <c r="Y68" s="33">
        <v>5</v>
      </c>
      <c r="Z68" s="1">
        <f>SUM(H68:Y68)</f>
        <v>187</v>
      </c>
      <c r="AB68" s="30">
        <v>2</v>
      </c>
      <c r="AC68" s="30">
        <v>2</v>
      </c>
      <c r="AD68" s="30">
        <v>2</v>
      </c>
      <c r="AE68" s="30">
        <v>1</v>
      </c>
      <c r="AF68" s="30">
        <v>1</v>
      </c>
      <c r="AG68" s="30">
        <v>0</v>
      </c>
      <c r="AH68" s="30">
        <v>2</v>
      </c>
      <c r="AI68" s="30">
        <v>2</v>
      </c>
      <c r="AJ68" s="30">
        <v>2</v>
      </c>
      <c r="AK68" s="30">
        <v>2</v>
      </c>
      <c r="AL68" s="30">
        <v>1</v>
      </c>
      <c r="AM68" s="30"/>
      <c r="AN68" s="31"/>
      <c r="AO68" s="31"/>
      <c r="AP68" s="31"/>
      <c r="AQ68" s="31">
        <v>2</v>
      </c>
      <c r="AR68" s="31">
        <v>2</v>
      </c>
      <c r="AS68" s="31">
        <v>0</v>
      </c>
      <c r="AT68" s="1">
        <f>SUM(AB68:AS68)</f>
        <v>21</v>
      </c>
    </row>
  </sheetData>
  <sortState ref="A3:AT63">
    <sortCondition ref="A3:A63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6"/>
  <sheetViews>
    <sheetView topLeftCell="A16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6" width="4.7109375" style="7" bestFit="1" customWidth="1"/>
    <col min="7" max="7" width="5.42578125" style="7" bestFit="1" customWidth="1"/>
    <col min="8" max="8" width="4.5703125" style="7" bestFit="1" customWidth="1"/>
    <col min="9" max="9" width="4.85546875" style="7" bestFit="1" customWidth="1"/>
    <col min="10" max="10" width="4.5703125" style="7" bestFit="1" customWidth="1"/>
    <col min="11" max="11" width="6.5703125" style="7" bestFit="1" customWidth="1"/>
    <col min="12" max="12" width="5.5703125" style="7" bestFit="1" customWidth="1"/>
    <col min="13" max="13" width="6.28515625" style="7" bestFit="1" customWidth="1"/>
    <col min="14" max="14" width="4.85546875" style="7" bestFit="1" customWidth="1"/>
    <col min="15" max="15" width="5.7109375" style="7" bestFit="1" customWidth="1"/>
    <col min="16" max="17" width="4.5703125" style="7" bestFit="1" customWidth="1"/>
    <col min="18" max="18" width="5.85546875" style="7" bestFit="1" customWidth="1"/>
    <col min="19" max="19" width="2.7109375" style="7" customWidth="1"/>
    <col min="20" max="21" width="6.28515625" style="7" bestFit="1" customWidth="1"/>
    <col min="22" max="22" width="2.7109375" style="7" customWidth="1"/>
    <col min="23" max="37" width="2" style="7" bestFit="1" customWidth="1"/>
    <col min="38" max="38" width="2.7109375" style="7" customWidth="1"/>
    <col min="39" max="40" width="5.42578125" style="7" bestFit="1" customWidth="1"/>
  </cols>
  <sheetData>
    <row r="1" spans="1:40" ht="15.75" x14ac:dyDescent="0.25">
      <c r="A1" s="5" t="s">
        <v>243</v>
      </c>
      <c r="B1" s="4"/>
    </row>
    <row r="2" spans="1:40" ht="15.75" thickBot="1" x14ac:dyDescent="0.3">
      <c r="A2" s="3"/>
      <c r="B2" s="3" t="s">
        <v>25</v>
      </c>
      <c r="C2" s="3" t="s">
        <v>26</v>
      </c>
      <c r="K2" s="17"/>
      <c r="T2" s="3" t="s">
        <v>26</v>
      </c>
    </row>
    <row r="3" spans="1:40" x14ac:dyDescent="0.25">
      <c r="A3" s="43" t="s">
        <v>59</v>
      </c>
      <c r="B3" s="39">
        <f t="shared" ref="B3:B17" si="0">SUM(W3:AK3)</f>
        <v>9</v>
      </c>
      <c r="C3" s="40">
        <f>COUNT(AM3:AN3)</f>
        <v>2</v>
      </c>
      <c r="D3" s="8" t="s">
        <v>37</v>
      </c>
      <c r="E3" s="9" t="s">
        <v>57</v>
      </c>
      <c r="F3" s="9" t="s">
        <v>47</v>
      </c>
      <c r="G3" s="9" t="s">
        <v>33</v>
      </c>
      <c r="H3" s="9" t="s">
        <v>31</v>
      </c>
      <c r="I3" s="9" t="s">
        <v>35</v>
      </c>
      <c r="J3" s="9" t="s">
        <v>48</v>
      </c>
      <c r="K3" s="9" t="s">
        <v>30</v>
      </c>
      <c r="L3" s="9" t="s">
        <v>43</v>
      </c>
      <c r="M3" s="9" t="s">
        <v>39</v>
      </c>
      <c r="N3" s="9" t="s">
        <v>53</v>
      </c>
      <c r="O3" s="9" t="s">
        <v>44</v>
      </c>
      <c r="P3" s="9" t="s">
        <v>27</v>
      </c>
      <c r="Q3" s="9" t="s">
        <v>28</v>
      </c>
      <c r="R3" s="9" t="s">
        <v>40</v>
      </c>
      <c r="T3" s="13" t="s">
        <v>40</v>
      </c>
      <c r="U3" s="13" t="s">
        <v>39</v>
      </c>
      <c r="W3" s="7">
        <f t="shared" ref="W3:W34" si="1">IF(D3=$D$65,1,0)</f>
        <v>0</v>
      </c>
      <c r="X3" s="7">
        <f t="shared" ref="X3:X34" si="2">IF(E3=$E$65,1,0)</f>
        <v>1</v>
      </c>
      <c r="Y3" s="7">
        <f t="shared" ref="Y3:Y34" si="3">IF(F3=$F$65,1,0)</f>
        <v>0</v>
      </c>
      <c r="Z3" s="7">
        <f t="shared" ref="Z3:Z34" si="4">IF(G3=$G$65,1,0)</f>
        <v>1</v>
      </c>
      <c r="AA3" s="7">
        <f t="shared" ref="AA3:AA34" si="5">IF(H3=$H$65,1,0)</f>
        <v>1</v>
      </c>
      <c r="AB3" s="7">
        <f t="shared" ref="AB3:AB34" si="6">IF(I3=$I$65,1,0)</f>
        <v>0</v>
      </c>
      <c r="AC3" s="7">
        <f t="shared" ref="AC3:AC34" si="7">IF(J3=$J$65,1,0)</f>
        <v>0</v>
      </c>
      <c r="AD3" s="7">
        <f t="shared" ref="AD3:AD34" si="8">IF(K3=$K$65,1,0)</f>
        <v>1</v>
      </c>
      <c r="AE3" s="7">
        <f t="shared" ref="AE3:AE34" si="9">IF(L3=$L$65,1,0)</f>
        <v>1</v>
      </c>
      <c r="AF3" s="7">
        <f t="shared" ref="AF3:AF34" si="10">IF(M3=$M$65,1,0)</f>
        <v>1</v>
      </c>
      <c r="AG3" s="7">
        <f t="shared" ref="AG3:AG34" si="11">IF(N3=$N$65,1,0)</f>
        <v>0</v>
      </c>
      <c r="AH3" s="7">
        <f t="shared" ref="AH3:AH34" si="12">IF(O3=$O$65,1,0)</f>
        <v>1</v>
      </c>
      <c r="AI3" s="7">
        <f t="shared" ref="AI3:AI34" si="13">IF(P3=$P$65,1,0)</f>
        <v>0</v>
      </c>
      <c r="AJ3" s="7">
        <f t="shared" ref="AJ3:AJ34" si="14">IF(Q3=$Q$65,1,0)</f>
        <v>1</v>
      </c>
      <c r="AK3" s="7">
        <f t="shared" ref="AK3:AK34" si="15">IF(R3=$R$65,1,0)</f>
        <v>1</v>
      </c>
      <c r="AM3" s="7">
        <f t="shared" ref="AM3:AM34" si="16">HLOOKUP(T3,$D$65:$R$66,2,FALSE)</f>
        <v>1</v>
      </c>
      <c r="AN3" s="7">
        <f t="shared" ref="AN3:AN34" si="17">HLOOKUP(U3,$D$65:$R$66,2,FALSE)</f>
        <v>1</v>
      </c>
    </row>
    <row r="4" spans="1:40" x14ac:dyDescent="0.25">
      <c r="A4" s="14" t="s">
        <v>151</v>
      </c>
      <c r="B4" s="9">
        <f t="shared" si="0"/>
        <v>9</v>
      </c>
      <c r="C4" s="10">
        <f t="shared" ref="C4:C63" si="18">COUNT(AM4:AN4)</f>
        <v>1</v>
      </c>
      <c r="D4" s="8" t="s">
        <v>37</v>
      </c>
      <c r="E4" s="9" t="s">
        <v>50</v>
      </c>
      <c r="F4" s="9" t="s">
        <v>47</v>
      </c>
      <c r="G4" s="9" t="s">
        <v>33</v>
      </c>
      <c r="H4" s="9" t="s">
        <v>31</v>
      </c>
      <c r="I4" s="9" t="s">
        <v>51</v>
      </c>
      <c r="J4" s="9" t="s">
        <v>177</v>
      </c>
      <c r="K4" s="9" t="s">
        <v>30</v>
      </c>
      <c r="L4" s="9" t="s">
        <v>45</v>
      </c>
      <c r="M4" s="9" t="s">
        <v>39</v>
      </c>
      <c r="N4" s="9" t="s">
        <v>36</v>
      </c>
      <c r="O4" s="9" t="s">
        <v>44</v>
      </c>
      <c r="P4" s="9" t="s">
        <v>27</v>
      </c>
      <c r="Q4" s="9" t="s">
        <v>54</v>
      </c>
      <c r="R4" s="9" t="s">
        <v>40</v>
      </c>
      <c r="T4" s="13" t="s">
        <v>47</v>
      </c>
      <c r="U4" s="13" t="s">
        <v>33</v>
      </c>
      <c r="W4" s="7">
        <f t="shared" si="1"/>
        <v>0</v>
      </c>
      <c r="X4" s="7">
        <f t="shared" si="2"/>
        <v>0</v>
      </c>
      <c r="Y4" s="7">
        <f t="shared" si="3"/>
        <v>0</v>
      </c>
      <c r="Z4" s="7">
        <f t="shared" si="4"/>
        <v>1</v>
      </c>
      <c r="AA4" s="7">
        <f t="shared" si="5"/>
        <v>1</v>
      </c>
      <c r="AB4" s="7">
        <f t="shared" si="6"/>
        <v>1</v>
      </c>
      <c r="AC4" s="7">
        <f t="shared" si="7"/>
        <v>1</v>
      </c>
      <c r="AD4" s="7">
        <f t="shared" si="8"/>
        <v>1</v>
      </c>
      <c r="AE4" s="7">
        <f t="shared" si="9"/>
        <v>0</v>
      </c>
      <c r="AF4" s="7">
        <f t="shared" si="10"/>
        <v>1</v>
      </c>
      <c r="AG4" s="7">
        <f t="shared" si="11"/>
        <v>1</v>
      </c>
      <c r="AH4" s="7">
        <f t="shared" si="12"/>
        <v>1</v>
      </c>
      <c r="AI4" s="7">
        <f t="shared" si="13"/>
        <v>0</v>
      </c>
      <c r="AJ4" s="7">
        <f t="shared" si="14"/>
        <v>0</v>
      </c>
      <c r="AK4" s="7">
        <f t="shared" si="15"/>
        <v>1</v>
      </c>
      <c r="AM4" s="7" t="e">
        <f t="shared" si="16"/>
        <v>#N/A</v>
      </c>
      <c r="AN4" s="7">
        <f t="shared" si="17"/>
        <v>1</v>
      </c>
    </row>
    <row r="5" spans="1:40" x14ac:dyDescent="0.25">
      <c r="A5" s="14" t="s">
        <v>153</v>
      </c>
      <c r="B5" s="9">
        <f t="shared" si="0"/>
        <v>11</v>
      </c>
      <c r="C5" s="10">
        <f t="shared" si="18"/>
        <v>2</v>
      </c>
      <c r="D5" s="8" t="s">
        <v>58</v>
      </c>
      <c r="E5" s="9" t="s">
        <v>57</v>
      </c>
      <c r="F5" s="9" t="s">
        <v>47</v>
      </c>
      <c r="G5" s="9" t="s">
        <v>33</v>
      </c>
      <c r="H5" s="9" t="s">
        <v>31</v>
      </c>
      <c r="I5" s="9" t="s">
        <v>51</v>
      </c>
      <c r="J5" s="9" t="s">
        <v>177</v>
      </c>
      <c r="K5" s="9" t="s">
        <v>30</v>
      </c>
      <c r="L5" s="9" t="s">
        <v>43</v>
      </c>
      <c r="M5" s="9" t="s">
        <v>39</v>
      </c>
      <c r="N5" s="9" t="s">
        <v>53</v>
      </c>
      <c r="O5" s="9" t="s">
        <v>44</v>
      </c>
      <c r="P5" s="9" t="s">
        <v>176</v>
      </c>
      <c r="Q5" s="9" t="s">
        <v>54</v>
      </c>
      <c r="R5" s="9" t="s">
        <v>40</v>
      </c>
      <c r="T5" s="13" t="s">
        <v>39</v>
      </c>
      <c r="U5" s="13" t="s">
        <v>51</v>
      </c>
      <c r="W5" s="7">
        <f t="shared" si="1"/>
        <v>0</v>
      </c>
      <c r="X5" s="7">
        <f t="shared" si="2"/>
        <v>1</v>
      </c>
      <c r="Y5" s="7">
        <f t="shared" si="3"/>
        <v>0</v>
      </c>
      <c r="Z5" s="7">
        <f t="shared" si="4"/>
        <v>1</v>
      </c>
      <c r="AA5" s="7">
        <f t="shared" si="5"/>
        <v>1</v>
      </c>
      <c r="AB5" s="7">
        <f t="shared" si="6"/>
        <v>1</v>
      </c>
      <c r="AC5" s="7">
        <f t="shared" si="7"/>
        <v>1</v>
      </c>
      <c r="AD5" s="7">
        <f t="shared" si="8"/>
        <v>1</v>
      </c>
      <c r="AE5" s="7">
        <f t="shared" si="9"/>
        <v>1</v>
      </c>
      <c r="AF5" s="7">
        <f t="shared" si="10"/>
        <v>1</v>
      </c>
      <c r="AG5" s="7">
        <f t="shared" si="11"/>
        <v>0</v>
      </c>
      <c r="AH5" s="7">
        <f t="shared" si="12"/>
        <v>1</v>
      </c>
      <c r="AI5" s="7">
        <f t="shared" si="13"/>
        <v>1</v>
      </c>
      <c r="AJ5" s="7">
        <f t="shared" si="14"/>
        <v>0</v>
      </c>
      <c r="AK5" s="7">
        <f t="shared" si="15"/>
        <v>1</v>
      </c>
      <c r="AM5" s="7">
        <f t="shared" si="16"/>
        <v>1</v>
      </c>
      <c r="AN5" s="7">
        <f t="shared" si="17"/>
        <v>1</v>
      </c>
    </row>
    <row r="6" spans="1:40" x14ac:dyDescent="0.25">
      <c r="A6" s="14" t="s">
        <v>0</v>
      </c>
      <c r="B6" s="9">
        <f t="shared" si="0"/>
        <v>12</v>
      </c>
      <c r="C6" s="10">
        <f t="shared" si="18"/>
        <v>2</v>
      </c>
      <c r="D6" s="8" t="s">
        <v>37</v>
      </c>
      <c r="E6" s="9" t="s">
        <v>57</v>
      </c>
      <c r="F6" s="9" t="s">
        <v>47</v>
      </c>
      <c r="G6" s="9" t="s">
        <v>33</v>
      </c>
      <c r="H6" s="9" t="s">
        <v>31</v>
      </c>
      <c r="I6" s="9" t="s">
        <v>35</v>
      </c>
      <c r="J6" s="9" t="s">
        <v>177</v>
      </c>
      <c r="K6" s="9" t="s">
        <v>30</v>
      </c>
      <c r="L6" s="9" t="s">
        <v>43</v>
      </c>
      <c r="M6" s="9" t="s">
        <v>39</v>
      </c>
      <c r="N6" s="9" t="s">
        <v>36</v>
      </c>
      <c r="O6" s="9" t="s">
        <v>44</v>
      </c>
      <c r="P6" s="9" t="s">
        <v>176</v>
      </c>
      <c r="Q6" s="9" t="s">
        <v>28</v>
      </c>
      <c r="R6" s="9" t="s">
        <v>40</v>
      </c>
      <c r="T6" s="13" t="s">
        <v>40</v>
      </c>
      <c r="U6" s="13" t="s">
        <v>44</v>
      </c>
      <c r="W6" s="7">
        <f t="shared" si="1"/>
        <v>0</v>
      </c>
      <c r="X6" s="7">
        <f t="shared" si="2"/>
        <v>1</v>
      </c>
      <c r="Y6" s="7">
        <f t="shared" si="3"/>
        <v>0</v>
      </c>
      <c r="Z6" s="7">
        <f t="shared" si="4"/>
        <v>1</v>
      </c>
      <c r="AA6" s="7">
        <f t="shared" si="5"/>
        <v>1</v>
      </c>
      <c r="AB6" s="7">
        <f t="shared" si="6"/>
        <v>0</v>
      </c>
      <c r="AC6" s="7">
        <f t="shared" si="7"/>
        <v>1</v>
      </c>
      <c r="AD6" s="7">
        <f t="shared" si="8"/>
        <v>1</v>
      </c>
      <c r="AE6" s="7">
        <f t="shared" si="9"/>
        <v>1</v>
      </c>
      <c r="AF6" s="7">
        <f t="shared" si="10"/>
        <v>1</v>
      </c>
      <c r="AG6" s="7">
        <f t="shared" si="11"/>
        <v>1</v>
      </c>
      <c r="AH6" s="7">
        <f t="shared" si="12"/>
        <v>1</v>
      </c>
      <c r="AI6" s="7">
        <f t="shared" si="13"/>
        <v>1</v>
      </c>
      <c r="AJ6" s="7">
        <f t="shared" si="14"/>
        <v>1</v>
      </c>
      <c r="AK6" s="7">
        <f t="shared" si="15"/>
        <v>1</v>
      </c>
      <c r="AM6" s="7">
        <f t="shared" si="16"/>
        <v>1</v>
      </c>
      <c r="AN6" s="7">
        <f t="shared" si="17"/>
        <v>1</v>
      </c>
    </row>
    <row r="7" spans="1:40" x14ac:dyDescent="0.25">
      <c r="A7" s="14" t="s">
        <v>1</v>
      </c>
      <c r="B7" s="9">
        <f t="shared" si="0"/>
        <v>7</v>
      </c>
      <c r="C7" s="10">
        <f t="shared" si="18"/>
        <v>2</v>
      </c>
      <c r="D7" s="8" t="s">
        <v>37</v>
      </c>
      <c r="E7" s="9" t="s">
        <v>50</v>
      </c>
      <c r="F7" s="9" t="s">
        <v>47</v>
      </c>
      <c r="G7" s="9" t="s">
        <v>33</v>
      </c>
      <c r="H7" s="9" t="s">
        <v>55</v>
      </c>
      <c r="I7" s="9" t="s">
        <v>51</v>
      </c>
      <c r="J7" s="9" t="s">
        <v>48</v>
      </c>
      <c r="K7" s="9" t="s">
        <v>32</v>
      </c>
      <c r="L7" s="9" t="s">
        <v>45</v>
      </c>
      <c r="M7" s="9" t="s">
        <v>39</v>
      </c>
      <c r="N7" s="9" t="s">
        <v>36</v>
      </c>
      <c r="O7" s="9" t="s">
        <v>44</v>
      </c>
      <c r="P7" s="9" t="s">
        <v>27</v>
      </c>
      <c r="Q7" s="9" t="s">
        <v>28</v>
      </c>
      <c r="R7" s="9" t="s">
        <v>40</v>
      </c>
      <c r="T7" s="13" t="s">
        <v>39</v>
      </c>
      <c r="U7" s="13" t="s">
        <v>40</v>
      </c>
      <c r="W7" s="7">
        <f t="shared" si="1"/>
        <v>0</v>
      </c>
      <c r="X7" s="7">
        <f t="shared" si="2"/>
        <v>0</v>
      </c>
      <c r="Y7" s="7">
        <f t="shared" si="3"/>
        <v>0</v>
      </c>
      <c r="Z7" s="7">
        <f t="shared" si="4"/>
        <v>1</v>
      </c>
      <c r="AA7" s="7">
        <f t="shared" si="5"/>
        <v>0</v>
      </c>
      <c r="AB7" s="7">
        <f t="shared" si="6"/>
        <v>1</v>
      </c>
      <c r="AC7" s="7">
        <f t="shared" si="7"/>
        <v>0</v>
      </c>
      <c r="AD7" s="7">
        <f t="shared" si="8"/>
        <v>0</v>
      </c>
      <c r="AE7" s="7">
        <f t="shared" si="9"/>
        <v>0</v>
      </c>
      <c r="AF7" s="7">
        <f t="shared" si="10"/>
        <v>1</v>
      </c>
      <c r="AG7" s="7">
        <f t="shared" si="11"/>
        <v>1</v>
      </c>
      <c r="AH7" s="7">
        <f t="shared" si="12"/>
        <v>1</v>
      </c>
      <c r="AI7" s="7">
        <f t="shared" si="13"/>
        <v>0</v>
      </c>
      <c r="AJ7" s="7">
        <f t="shared" si="14"/>
        <v>1</v>
      </c>
      <c r="AK7" s="7">
        <f t="shared" si="15"/>
        <v>1</v>
      </c>
      <c r="AM7" s="7">
        <f t="shared" si="16"/>
        <v>1</v>
      </c>
      <c r="AN7" s="7">
        <f t="shared" si="17"/>
        <v>1</v>
      </c>
    </row>
    <row r="8" spans="1:40" x14ac:dyDescent="0.25">
      <c r="A8" s="14" t="s">
        <v>154</v>
      </c>
      <c r="B8" s="9">
        <f t="shared" si="0"/>
        <v>7</v>
      </c>
      <c r="C8" s="10">
        <f t="shared" si="18"/>
        <v>1</v>
      </c>
      <c r="D8" s="8" t="s">
        <v>37</v>
      </c>
      <c r="E8" s="9" t="s">
        <v>50</v>
      </c>
      <c r="F8" s="9" t="s">
        <v>47</v>
      </c>
      <c r="G8" s="9" t="s">
        <v>33</v>
      </c>
      <c r="H8" s="9" t="s">
        <v>31</v>
      </c>
      <c r="I8" s="9" t="s">
        <v>35</v>
      </c>
      <c r="J8" s="9" t="s">
        <v>48</v>
      </c>
      <c r="K8" s="9" t="s">
        <v>32</v>
      </c>
      <c r="L8" s="9" t="s">
        <v>43</v>
      </c>
      <c r="M8" s="9" t="s">
        <v>39</v>
      </c>
      <c r="N8" s="9" t="s">
        <v>36</v>
      </c>
      <c r="O8" s="9" t="s">
        <v>49</v>
      </c>
      <c r="P8" s="9" t="s">
        <v>27</v>
      </c>
      <c r="Q8" s="9" t="s">
        <v>28</v>
      </c>
      <c r="R8" s="9" t="s">
        <v>40</v>
      </c>
      <c r="T8" s="13" t="s">
        <v>28</v>
      </c>
      <c r="U8" s="13" t="s">
        <v>37</v>
      </c>
      <c r="W8" s="7">
        <f t="shared" si="1"/>
        <v>0</v>
      </c>
      <c r="X8" s="7">
        <f t="shared" si="2"/>
        <v>0</v>
      </c>
      <c r="Y8" s="7">
        <f t="shared" si="3"/>
        <v>0</v>
      </c>
      <c r="Z8" s="7">
        <f t="shared" si="4"/>
        <v>1</v>
      </c>
      <c r="AA8" s="7">
        <f t="shared" si="5"/>
        <v>1</v>
      </c>
      <c r="AB8" s="7">
        <f t="shared" si="6"/>
        <v>0</v>
      </c>
      <c r="AC8" s="7">
        <f t="shared" si="7"/>
        <v>0</v>
      </c>
      <c r="AD8" s="7">
        <f t="shared" si="8"/>
        <v>0</v>
      </c>
      <c r="AE8" s="7">
        <f t="shared" si="9"/>
        <v>1</v>
      </c>
      <c r="AF8" s="7">
        <f t="shared" si="10"/>
        <v>1</v>
      </c>
      <c r="AG8" s="7">
        <f t="shared" si="11"/>
        <v>1</v>
      </c>
      <c r="AH8" s="7">
        <f t="shared" si="12"/>
        <v>0</v>
      </c>
      <c r="AI8" s="7">
        <f t="shared" si="13"/>
        <v>0</v>
      </c>
      <c r="AJ8" s="7">
        <f t="shared" si="14"/>
        <v>1</v>
      </c>
      <c r="AK8" s="7">
        <f t="shared" si="15"/>
        <v>1</v>
      </c>
      <c r="AM8" s="7">
        <f t="shared" si="16"/>
        <v>1</v>
      </c>
      <c r="AN8" s="7" t="e">
        <f t="shared" si="17"/>
        <v>#N/A</v>
      </c>
    </row>
    <row r="9" spans="1:40" x14ac:dyDescent="0.25">
      <c r="A9" s="14" t="s">
        <v>2</v>
      </c>
      <c r="B9" s="9">
        <f t="shared" si="0"/>
        <v>9</v>
      </c>
      <c r="C9" s="10">
        <f t="shared" si="18"/>
        <v>2</v>
      </c>
      <c r="D9" s="8" t="s">
        <v>37</v>
      </c>
      <c r="E9" s="9" t="s">
        <v>57</v>
      </c>
      <c r="F9" s="9" t="s">
        <v>47</v>
      </c>
      <c r="G9" s="9" t="s">
        <v>33</v>
      </c>
      <c r="H9" s="9" t="s">
        <v>31</v>
      </c>
      <c r="I9" s="9" t="s">
        <v>51</v>
      </c>
      <c r="J9" s="9" t="s">
        <v>48</v>
      </c>
      <c r="K9" s="9" t="s">
        <v>32</v>
      </c>
      <c r="L9" s="9" t="s">
        <v>43</v>
      </c>
      <c r="M9" s="9" t="s">
        <v>39</v>
      </c>
      <c r="N9" s="9" t="s">
        <v>36</v>
      </c>
      <c r="O9" s="9" t="s">
        <v>44</v>
      </c>
      <c r="P9" s="9" t="s">
        <v>27</v>
      </c>
      <c r="Q9" s="9" t="s">
        <v>54</v>
      </c>
      <c r="R9" s="9" t="s">
        <v>40</v>
      </c>
      <c r="T9" s="13" t="s">
        <v>44</v>
      </c>
      <c r="U9" s="13" t="s">
        <v>39</v>
      </c>
      <c r="W9" s="7">
        <f t="shared" si="1"/>
        <v>0</v>
      </c>
      <c r="X9" s="7">
        <f t="shared" si="2"/>
        <v>1</v>
      </c>
      <c r="Y9" s="7">
        <f t="shared" si="3"/>
        <v>0</v>
      </c>
      <c r="Z9" s="7">
        <f t="shared" si="4"/>
        <v>1</v>
      </c>
      <c r="AA9" s="7">
        <f t="shared" si="5"/>
        <v>1</v>
      </c>
      <c r="AB9" s="7">
        <f t="shared" si="6"/>
        <v>1</v>
      </c>
      <c r="AC9" s="7">
        <f t="shared" si="7"/>
        <v>0</v>
      </c>
      <c r="AD9" s="7">
        <f t="shared" si="8"/>
        <v>0</v>
      </c>
      <c r="AE9" s="7">
        <f t="shared" si="9"/>
        <v>1</v>
      </c>
      <c r="AF9" s="7">
        <f t="shared" si="10"/>
        <v>1</v>
      </c>
      <c r="AG9" s="7">
        <f t="shared" si="11"/>
        <v>1</v>
      </c>
      <c r="AH9" s="7">
        <f t="shared" si="12"/>
        <v>1</v>
      </c>
      <c r="AI9" s="7">
        <f t="shared" si="13"/>
        <v>0</v>
      </c>
      <c r="AJ9" s="7">
        <f t="shared" si="14"/>
        <v>0</v>
      </c>
      <c r="AK9" s="7">
        <f t="shared" si="15"/>
        <v>1</v>
      </c>
      <c r="AM9" s="7">
        <f t="shared" si="16"/>
        <v>1</v>
      </c>
      <c r="AN9" s="7">
        <f t="shared" si="17"/>
        <v>1</v>
      </c>
    </row>
    <row r="10" spans="1:40" x14ac:dyDescent="0.25">
      <c r="A10" s="14" t="s">
        <v>146</v>
      </c>
      <c r="B10" s="9">
        <f t="shared" si="0"/>
        <v>11</v>
      </c>
      <c r="C10" s="10">
        <f t="shared" si="18"/>
        <v>2</v>
      </c>
      <c r="D10" s="8" t="s">
        <v>58</v>
      </c>
      <c r="E10" s="9" t="s">
        <v>57</v>
      </c>
      <c r="F10" s="9" t="s">
        <v>47</v>
      </c>
      <c r="G10" s="9" t="s">
        <v>33</v>
      </c>
      <c r="H10" s="9" t="s">
        <v>55</v>
      </c>
      <c r="I10" s="9" t="s">
        <v>51</v>
      </c>
      <c r="J10" s="9" t="s">
        <v>177</v>
      </c>
      <c r="K10" s="9" t="s">
        <v>30</v>
      </c>
      <c r="L10" s="9" t="s">
        <v>43</v>
      </c>
      <c r="M10" s="9" t="s">
        <v>39</v>
      </c>
      <c r="N10" s="9" t="s">
        <v>36</v>
      </c>
      <c r="O10" s="9" t="s">
        <v>44</v>
      </c>
      <c r="P10" s="9" t="s">
        <v>27</v>
      </c>
      <c r="Q10" s="9" t="s">
        <v>28</v>
      </c>
      <c r="R10" s="9" t="s">
        <v>40</v>
      </c>
      <c r="T10" s="13" t="s">
        <v>39</v>
      </c>
      <c r="U10" s="13" t="s">
        <v>36</v>
      </c>
      <c r="W10" s="7">
        <f t="shared" si="1"/>
        <v>0</v>
      </c>
      <c r="X10" s="7">
        <f t="shared" si="2"/>
        <v>1</v>
      </c>
      <c r="Y10" s="7">
        <f t="shared" si="3"/>
        <v>0</v>
      </c>
      <c r="Z10" s="7">
        <f t="shared" si="4"/>
        <v>1</v>
      </c>
      <c r="AA10" s="7">
        <f t="shared" si="5"/>
        <v>0</v>
      </c>
      <c r="AB10" s="7">
        <f t="shared" si="6"/>
        <v>1</v>
      </c>
      <c r="AC10" s="7">
        <f t="shared" si="7"/>
        <v>1</v>
      </c>
      <c r="AD10" s="7">
        <f t="shared" si="8"/>
        <v>1</v>
      </c>
      <c r="AE10" s="7">
        <f t="shared" si="9"/>
        <v>1</v>
      </c>
      <c r="AF10" s="7">
        <f t="shared" si="10"/>
        <v>1</v>
      </c>
      <c r="AG10" s="7">
        <f t="shared" si="11"/>
        <v>1</v>
      </c>
      <c r="AH10" s="7">
        <f t="shared" si="12"/>
        <v>1</v>
      </c>
      <c r="AI10" s="7">
        <f t="shared" si="13"/>
        <v>0</v>
      </c>
      <c r="AJ10" s="7">
        <f t="shared" si="14"/>
        <v>1</v>
      </c>
      <c r="AK10" s="7">
        <f t="shared" si="15"/>
        <v>1</v>
      </c>
      <c r="AM10" s="7">
        <f t="shared" si="16"/>
        <v>1</v>
      </c>
      <c r="AN10" s="7">
        <f t="shared" si="17"/>
        <v>1</v>
      </c>
    </row>
    <row r="11" spans="1:40" x14ac:dyDescent="0.25">
      <c r="A11" s="14" t="s">
        <v>155</v>
      </c>
      <c r="B11" s="9">
        <f t="shared" si="0"/>
        <v>11</v>
      </c>
      <c r="C11" s="10">
        <f t="shared" si="18"/>
        <v>1</v>
      </c>
      <c r="D11" s="8" t="s">
        <v>58</v>
      </c>
      <c r="E11" s="9" t="s">
        <v>57</v>
      </c>
      <c r="F11" s="9" t="s">
        <v>47</v>
      </c>
      <c r="G11" s="9" t="s">
        <v>33</v>
      </c>
      <c r="H11" s="9" t="s">
        <v>31</v>
      </c>
      <c r="I11" s="9" t="s">
        <v>51</v>
      </c>
      <c r="J11" s="9" t="s">
        <v>177</v>
      </c>
      <c r="K11" s="9" t="s">
        <v>30</v>
      </c>
      <c r="L11" s="9" t="s">
        <v>43</v>
      </c>
      <c r="M11" s="9" t="s">
        <v>39</v>
      </c>
      <c r="N11" s="9" t="s">
        <v>36</v>
      </c>
      <c r="O11" s="9" t="s">
        <v>44</v>
      </c>
      <c r="P11" s="9" t="s">
        <v>27</v>
      </c>
      <c r="Q11" s="9" t="s">
        <v>54</v>
      </c>
      <c r="R11" s="9" t="s">
        <v>40</v>
      </c>
      <c r="T11" s="13" t="s">
        <v>27</v>
      </c>
      <c r="U11" s="13" t="s">
        <v>40</v>
      </c>
      <c r="W11" s="7">
        <f t="shared" si="1"/>
        <v>0</v>
      </c>
      <c r="X11" s="7">
        <f t="shared" si="2"/>
        <v>1</v>
      </c>
      <c r="Y11" s="7">
        <f t="shared" si="3"/>
        <v>0</v>
      </c>
      <c r="Z11" s="7">
        <f t="shared" si="4"/>
        <v>1</v>
      </c>
      <c r="AA11" s="7">
        <f t="shared" si="5"/>
        <v>1</v>
      </c>
      <c r="AB11" s="7">
        <f t="shared" si="6"/>
        <v>1</v>
      </c>
      <c r="AC11" s="7">
        <f t="shared" si="7"/>
        <v>1</v>
      </c>
      <c r="AD11" s="7">
        <f t="shared" si="8"/>
        <v>1</v>
      </c>
      <c r="AE11" s="7">
        <f t="shared" si="9"/>
        <v>1</v>
      </c>
      <c r="AF11" s="7">
        <f t="shared" si="10"/>
        <v>1</v>
      </c>
      <c r="AG11" s="7">
        <f t="shared" si="11"/>
        <v>1</v>
      </c>
      <c r="AH11" s="7">
        <f t="shared" si="12"/>
        <v>1</v>
      </c>
      <c r="AI11" s="7">
        <f t="shared" si="13"/>
        <v>0</v>
      </c>
      <c r="AJ11" s="7">
        <f t="shared" si="14"/>
        <v>0</v>
      </c>
      <c r="AK11" s="7">
        <f t="shared" si="15"/>
        <v>1</v>
      </c>
      <c r="AM11" s="7" t="e">
        <f t="shared" si="16"/>
        <v>#N/A</v>
      </c>
      <c r="AN11" s="7">
        <f t="shared" si="17"/>
        <v>1</v>
      </c>
    </row>
    <row r="12" spans="1:40" x14ac:dyDescent="0.25">
      <c r="A12" s="14" t="s">
        <v>156</v>
      </c>
      <c r="B12" s="9">
        <f t="shared" si="0"/>
        <v>9</v>
      </c>
      <c r="C12" s="10">
        <f t="shared" si="18"/>
        <v>2</v>
      </c>
      <c r="D12" s="8" t="s">
        <v>37</v>
      </c>
      <c r="E12" s="9" t="s">
        <v>57</v>
      </c>
      <c r="F12" s="9" t="s">
        <v>47</v>
      </c>
      <c r="G12" s="9" t="s">
        <v>33</v>
      </c>
      <c r="H12" s="9" t="s">
        <v>31</v>
      </c>
      <c r="I12" s="9" t="s">
        <v>51</v>
      </c>
      <c r="J12" s="9" t="s">
        <v>48</v>
      </c>
      <c r="K12" s="9" t="s">
        <v>32</v>
      </c>
      <c r="L12" s="9" t="s">
        <v>43</v>
      </c>
      <c r="M12" s="9" t="s">
        <v>39</v>
      </c>
      <c r="N12" s="9" t="s">
        <v>36</v>
      </c>
      <c r="O12" s="9" t="s">
        <v>44</v>
      </c>
      <c r="P12" s="9" t="s">
        <v>27</v>
      </c>
      <c r="Q12" s="9" t="s">
        <v>54</v>
      </c>
      <c r="R12" s="9" t="s">
        <v>40</v>
      </c>
      <c r="T12" s="13" t="s">
        <v>36</v>
      </c>
      <c r="U12" s="13" t="s">
        <v>39</v>
      </c>
      <c r="W12" s="7">
        <f t="shared" si="1"/>
        <v>0</v>
      </c>
      <c r="X12" s="7">
        <f t="shared" si="2"/>
        <v>1</v>
      </c>
      <c r="Y12" s="7">
        <f t="shared" si="3"/>
        <v>0</v>
      </c>
      <c r="Z12" s="7">
        <f t="shared" si="4"/>
        <v>1</v>
      </c>
      <c r="AA12" s="7">
        <f t="shared" si="5"/>
        <v>1</v>
      </c>
      <c r="AB12" s="7">
        <f t="shared" si="6"/>
        <v>1</v>
      </c>
      <c r="AC12" s="7">
        <f t="shared" si="7"/>
        <v>0</v>
      </c>
      <c r="AD12" s="7">
        <f t="shared" si="8"/>
        <v>0</v>
      </c>
      <c r="AE12" s="7">
        <f t="shared" si="9"/>
        <v>1</v>
      </c>
      <c r="AF12" s="7">
        <f t="shared" si="10"/>
        <v>1</v>
      </c>
      <c r="AG12" s="7">
        <f t="shared" si="11"/>
        <v>1</v>
      </c>
      <c r="AH12" s="7">
        <f t="shared" si="12"/>
        <v>1</v>
      </c>
      <c r="AI12" s="7">
        <f t="shared" si="13"/>
        <v>0</v>
      </c>
      <c r="AJ12" s="7">
        <f t="shared" si="14"/>
        <v>0</v>
      </c>
      <c r="AK12" s="7">
        <f t="shared" si="15"/>
        <v>1</v>
      </c>
      <c r="AM12" s="7">
        <f t="shared" si="16"/>
        <v>1</v>
      </c>
      <c r="AN12" s="7">
        <f t="shared" si="17"/>
        <v>1</v>
      </c>
    </row>
    <row r="13" spans="1:40" x14ac:dyDescent="0.25">
      <c r="A13" s="14" t="s">
        <v>3</v>
      </c>
      <c r="B13" s="9">
        <f t="shared" si="0"/>
        <v>10</v>
      </c>
      <c r="C13" s="10">
        <f t="shared" si="18"/>
        <v>2</v>
      </c>
      <c r="D13" s="8" t="s">
        <v>37</v>
      </c>
      <c r="E13" s="9" t="s">
        <v>57</v>
      </c>
      <c r="F13" s="9" t="s">
        <v>47</v>
      </c>
      <c r="G13" s="9" t="s">
        <v>33</v>
      </c>
      <c r="H13" s="9" t="s">
        <v>31</v>
      </c>
      <c r="I13" s="9" t="s">
        <v>51</v>
      </c>
      <c r="J13" s="9" t="s">
        <v>177</v>
      </c>
      <c r="K13" s="9" t="s">
        <v>30</v>
      </c>
      <c r="L13" s="9" t="s">
        <v>43</v>
      </c>
      <c r="M13" s="9" t="s">
        <v>39</v>
      </c>
      <c r="N13" s="9" t="s">
        <v>53</v>
      </c>
      <c r="O13" s="9" t="s">
        <v>44</v>
      </c>
      <c r="P13" s="9" t="s">
        <v>27</v>
      </c>
      <c r="Q13" s="9" t="s">
        <v>54</v>
      </c>
      <c r="R13" s="9" t="s">
        <v>40</v>
      </c>
      <c r="T13" s="13" t="s">
        <v>33</v>
      </c>
      <c r="U13" s="13" t="s">
        <v>39</v>
      </c>
      <c r="W13" s="7">
        <f t="shared" si="1"/>
        <v>0</v>
      </c>
      <c r="X13" s="7">
        <f t="shared" si="2"/>
        <v>1</v>
      </c>
      <c r="Y13" s="7">
        <f t="shared" si="3"/>
        <v>0</v>
      </c>
      <c r="Z13" s="7">
        <f t="shared" si="4"/>
        <v>1</v>
      </c>
      <c r="AA13" s="7">
        <f t="shared" si="5"/>
        <v>1</v>
      </c>
      <c r="AB13" s="7">
        <f t="shared" si="6"/>
        <v>1</v>
      </c>
      <c r="AC13" s="7">
        <f t="shared" si="7"/>
        <v>1</v>
      </c>
      <c r="AD13" s="7">
        <f t="shared" si="8"/>
        <v>1</v>
      </c>
      <c r="AE13" s="7">
        <f t="shared" si="9"/>
        <v>1</v>
      </c>
      <c r="AF13" s="7">
        <f t="shared" si="10"/>
        <v>1</v>
      </c>
      <c r="AG13" s="7">
        <f t="shared" si="11"/>
        <v>0</v>
      </c>
      <c r="AH13" s="7">
        <f t="shared" si="12"/>
        <v>1</v>
      </c>
      <c r="AI13" s="7">
        <f t="shared" si="13"/>
        <v>0</v>
      </c>
      <c r="AJ13" s="7">
        <f t="shared" si="14"/>
        <v>0</v>
      </c>
      <c r="AK13" s="7">
        <f t="shared" si="15"/>
        <v>1</v>
      </c>
      <c r="AM13" s="7">
        <f t="shared" si="16"/>
        <v>1</v>
      </c>
      <c r="AN13" s="7">
        <f t="shared" si="17"/>
        <v>1</v>
      </c>
    </row>
    <row r="14" spans="1:40" x14ac:dyDescent="0.25">
      <c r="A14" s="14" t="s">
        <v>4</v>
      </c>
      <c r="B14" s="9">
        <f t="shared" si="0"/>
        <v>9</v>
      </c>
      <c r="C14" s="10">
        <f t="shared" si="18"/>
        <v>1</v>
      </c>
      <c r="D14" s="8" t="s">
        <v>37</v>
      </c>
      <c r="E14" s="9" t="s">
        <v>57</v>
      </c>
      <c r="F14" s="9" t="s">
        <v>47</v>
      </c>
      <c r="G14" s="9" t="s">
        <v>33</v>
      </c>
      <c r="H14" s="9" t="s">
        <v>55</v>
      </c>
      <c r="I14" s="9" t="s">
        <v>35</v>
      </c>
      <c r="J14" s="9" t="s">
        <v>177</v>
      </c>
      <c r="K14" s="9" t="s">
        <v>30</v>
      </c>
      <c r="L14" s="9" t="s">
        <v>43</v>
      </c>
      <c r="M14" s="9" t="s">
        <v>39</v>
      </c>
      <c r="N14" s="9" t="s">
        <v>36</v>
      </c>
      <c r="O14" s="9" t="s">
        <v>44</v>
      </c>
      <c r="P14" s="9" t="s">
        <v>27</v>
      </c>
      <c r="Q14" s="9" t="s">
        <v>54</v>
      </c>
      <c r="R14" s="9" t="s">
        <v>40</v>
      </c>
      <c r="T14" s="13" t="s">
        <v>50</v>
      </c>
      <c r="U14" s="13" t="s">
        <v>36</v>
      </c>
      <c r="W14" s="7">
        <f t="shared" si="1"/>
        <v>0</v>
      </c>
      <c r="X14" s="7">
        <f t="shared" si="2"/>
        <v>1</v>
      </c>
      <c r="Y14" s="7">
        <f t="shared" si="3"/>
        <v>0</v>
      </c>
      <c r="Z14" s="7">
        <f t="shared" si="4"/>
        <v>1</v>
      </c>
      <c r="AA14" s="7">
        <f t="shared" si="5"/>
        <v>0</v>
      </c>
      <c r="AB14" s="7">
        <f t="shared" si="6"/>
        <v>0</v>
      </c>
      <c r="AC14" s="7">
        <f t="shared" si="7"/>
        <v>1</v>
      </c>
      <c r="AD14" s="7">
        <f t="shared" si="8"/>
        <v>1</v>
      </c>
      <c r="AE14" s="7">
        <f t="shared" si="9"/>
        <v>1</v>
      </c>
      <c r="AF14" s="7">
        <f t="shared" si="10"/>
        <v>1</v>
      </c>
      <c r="AG14" s="7">
        <f t="shared" si="11"/>
        <v>1</v>
      </c>
      <c r="AH14" s="7">
        <f t="shared" si="12"/>
        <v>1</v>
      </c>
      <c r="AI14" s="7">
        <f t="shared" si="13"/>
        <v>0</v>
      </c>
      <c r="AJ14" s="7">
        <f t="shared" si="14"/>
        <v>0</v>
      </c>
      <c r="AK14" s="7">
        <f t="shared" si="15"/>
        <v>1</v>
      </c>
      <c r="AM14" s="7" t="e">
        <f t="shared" si="16"/>
        <v>#N/A</v>
      </c>
      <c r="AN14" s="7">
        <f t="shared" si="17"/>
        <v>1</v>
      </c>
    </row>
    <row r="15" spans="1:40" x14ac:dyDescent="0.25">
      <c r="A15" s="14" t="s">
        <v>61</v>
      </c>
      <c r="B15" s="9">
        <f t="shared" si="0"/>
        <v>12</v>
      </c>
      <c r="C15" s="10">
        <f t="shared" si="18"/>
        <v>2</v>
      </c>
      <c r="D15" s="8" t="s">
        <v>37</v>
      </c>
      <c r="E15" s="9" t="s">
        <v>57</v>
      </c>
      <c r="F15" s="9" t="s">
        <v>47</v>
      </c>
      <c r="G15" s="9" t="s">
        <v>33</v>
      </c>
      <c r="H15" s="9" t="s">
        <v>31</v>
      </c>
      <c r="I15" s="9" t="s">
        <v>51</v>
      </c>
      <c r="J15" s="9" t="s">
        <v>177</v>
      </c>
      <c r="K15" s="9" t="s">
        <v>30</v>
      </c>
      <c r="L15" s="9" t="s">
        <v>43</v>
      </c>
      <c r="M15" s="9" t="s">
        <v>39</v>
      </c>
      <c r="N15" s="9" t="s">
        <v>36</v>
      </c>
      <c r="O15" s="9" t="s">
        <v>44</v>
      </c>
      <c r="P15" s="9" t="s">
        <v>27</v>
      </c>
      <c r="Q15" s="9" t="s">
        <v>28</v>
      </c>
      <c r="R15" s="9" t="s">
        <v>40</v>
      </c>
      <c r="T15" s="13" t="s">
        <v>33</v>
      </c>
      <c r="U15" s="13" t="s">
        <v>39</v>
      </c>
      <c r="W15" s="7">
        <f t="shared" si="1"/>
        <v>0</v>
      </c>
      <c r="X15" s="7">
        <f t="shared" si="2"/>
        <v>1</v>
      </c>
      <c r="Y15" s="7">
        <f t="shared" si="3"/>
        <v>0</v>
      </c>
      <c r="Z15" s="7">
        <f t="shared" si="4"/>
        <v>1</v>
      </c>
      <c r="AA15" s="7">
        <f t="shared" si="5"/>
        <v>1</v>
      </c>
      <c r="AB15" s="7">
        <f t="shared" si="6"/>
        <v>1</v>
      </c>
      <c r="AC15" s="7">
        <f t="shared" si="7"/>
        <v>1</v>
      </c>
      <c r="AD15" s="7">
        <f t="shared" si="8"/>
        <v>1</v>
      </c>
      <c r="AE15" s="7">
        <f t="shared" si="9"/>
        <v>1</v>
      </c>
      <c r="AF15" s="7">
        <f t="shared" si="10"/>
        <v>1</v>
      </c>
      <c r="AG15" s="7">
        <f t="shared" si="11"/>
        <v>1</v>
      </c>
      <c r="AH15" s="7">
        <f t="shared" si="12"/>
        <v>1</v>
      </c>
      <c r="AI15" s="7">
        <f t="shared" si="13"/>
        <v>0</v>
      </c>
      <c r="AJ15" s="7">
        <f t="shared" si="14"/>
        <v>1</v>
      </c>
      <c r="AK15" s="7">
        <f t="shared" si="15"/>
        <v>1</v>
      </c>
      <c r="AM15" s="7">
        <f t="shared" si="16"/>
        <v>1</v>
      </c>
      <c r="AN15" s="7">
        <f t="shared" si="17"/>
        <v>1</v>
      </c>
    </row>
    <row r="16" spans="1:40" x14ac:dyDescent="0.25">
      <c r="A16" s="14" t="s">
        <v>157</v>
      </c>
      <c r="B16" s="9">
        <f t="shared" si="0"/>
        <v>8</v>
      </c>
      <c r="C16" s="10">
        <f t="shared" si="18"/>
        <v>2</v>
      </c>
      <c r="D16" s="8" t="s">
        <v>37</v>
      </c>
      <c r="E16" s="9" t="s">
        <v>50</v>
      </c>
      <c r="F16" s="9" t="s">
        <v>47</v>
      </c>
      <c r="G16" s="9" t="s">
        <v>33</v>
      </c>
      <c r="H16" s="9" t="s">
        <v>31</v>
      </c>
      <c r="I16" s="9" t="s">
        <v>51</v>
      </c>
      <c r="J16" s="9" t="s">
        <v>177</v>
      </c>
      <c r="K16" s="9" t="s">
        <v>30</v>
      </c>
      <c r="L16" s="9" t="s">
        <v>45</v>
      </c>
      <c r="M16" s="9" t="s">
        <v>39</v>
      </c>
      <c r="N16" s="9" t="s">
        <v>36</v>
      </c>
      <c r="O16" s="9" t="s">
        <v>44</v>
      </c>
      <c r="P16" s="9" t="s">
        <v>27</v>
      </c>
      <c r="Q16" s="9" t="s">
        <v>54</v>
      </c>
      <c r="R16" s="9" t="s">
        <v>46</v>
      </c>
      <c r="T16" s="13" t="s">
        <v>39</v>
      </c>
      <c r="U16" s="13" t="s">
        <v>44</v>
      </c>
      <c r="W16" s="7">
        <f t="shared" si="1"/>
        <v>0</v>
      </c>
      <c r="X16" s="7">
        <f t="shared" si="2"/>
        <v>0</v>
      </c>
      <c r="Y16" s="7">
        <f t="shared" si="3"/>
        <v>0</v>
      </c>
      <c r="Z16" s="7">
        <f t="shared" si="4"/>
        <v>1</v>
      </c>
      <c r="AA16" s="7">
        <f t="shared" si="5"/>
        <v>1</v>
      </c>
      <c r="AB16" s="7">
        <f t="shared" si="6"/>
        <v>1</v>
      </c>
      <c r="AC16" s="7">
        <f t="shared" si="7"/>
        <v>1</v>
      </c>
      <c r="AD16" s="7">
        <f t="shared" si="8"/>
        <v>1</v>
      </c>
      <c r="AE16" s="7">
        <f t="shared" si="9"/>
        <v>0</v>
      </c>
      <c r="AF16" s="7">
        <f t="shared" si="10"/>
        <v>1</v>
      </c>
      <c r="AG16" s="7">
        <f t="shared" si="11"/>
        <v>1</v>
      </c>
      <c r="AH16" s="7">
        <f t="shared" si="12"/>
        <v>1</v>
      </c>
      <c r="AI16" s="7">
        <f t="shared" si="13"/>
        <v>0</v>
      </c>
      <c r="AJ16" s="7">
        <f t="shared" si="14"/>
        <v>0</v>
      </c>
      <c r="AK16" s="7">
        <f t="shared" si="15"/>
        <v>0</v>
      </c>
      <c r="AM16" s="7">
        <f t="shared" si="16"/>
        <v>1</v>
      </c>
      <c r="AN16" s="7">
        <f t="shared" si="17"/>
        <v>1</v>
      </c>
    </row>
    <row r="17" spans="1:40" x14ac:dyDescent="0.25">
      <c r="A17" s="14" t="s">
        <v>158</v>
      </c>
      <c r="B17" s="9">
        <f t="shared" si="0"/>
        <v>11</v>
      </c>
      <c r="C17" s="10">
        <f t="shared" si="18"/>
        <v>1</v>
      </c>
      <c r="D17" s="8" t="s">
        <v>37</v>
      </c>
      <c r="E17" s="9" t="s">
        <v>57</v>
      </c>
      <c r="F17" s="9" t="s">
        <v>47</v>
      </c>
      <c r="G17" s="9" t="s">
        <v>33</v>
      </c>
      <c r="H17" s="9" t="s">
        <v>31</v>
      </c>
      <c r="I17" s="9" t="s">
        <v>51</v>
      </c>
      <c r="J17" s="9" t="s">
        <v>177</v>
      </c>
      <c r="K17" s="9" t="s">
        <v>32</v>
      </c>
      <c r="L17" s="9" t="s">
        <v>43</v>
      </c>
      <c r="M17" s="9" t="s">
        <v>39</v>
      </c>
      <c r="N17" s="9" t="s">
        <v>36</v>
      </c>
      <c r="O17" s="9" t="s">
        <v>44</v>
      </c>
      <c r="P17" s="9" t="s">
        <v>176</v>
      </c>
      <c r="Q17" s="9" t="s">
        <v>54</v>
      </c>
      <c r="R17" s="9" t="s">
        <v>40</v>
      </c>
      <c r="T17" s="13" t="s">
        <v>37</v>
      </c>
      <c r="U17" s="13" t="s">
        <v>31</v>
      </c>
      <c r="W17" s="7">
        <f t="shared" si="1"/>
        <v>0</v>
      </c>
      <c r="X17" s="7">
        <f t="shared" si="2"/>
        <v>1</v>
      </c>
      <c r="Y17" s="7">
        <f t="shared" si="3"/>
        <v>0</v>
      </c>
      <c r="Z17" s="7">
        <f t="shared" si="4"/>
        <v>1</v>
      </c>
      <c r="AA17" s="7">
        <f t="shared" si="5"/>
        <v>1</v>
      </c>
      <c r="AB17" s="7">
        <f t="shared" si="6"/>
        <v>1</v>
      </c>
      <c r="AC17" s="7">
        <f t="shared" si="7"/>
        <v>1</v>
      </c>
      <c r="AD17" s="7">
        <f t="shared" si="8"/>
        <v>0</v>
      </c>
      <c r="AE17" s="7">
        <f t="shared" si="9"/>
        <v>1</v>
      </c>
      <c r="AF17" s="7">
        <f t="shared" si="10"/>
        <v>1</v>
      </c>
      <c r="AG17" s="7">
        <f t="shared" si="11"/>
        <v>1</v>
      </c>
      <c r="AH17" s="7">
        <f t="shared" si="12"/>
        <v>1</v>
      </c>
      <c r="AI17" s="7">
        <f t="shared" si="13"/>
        <v>1</v>
      </c>
      <c r="AJ17" s="7">
        <f t="shared" si="14"/>
        <v>0</v>
      </c>
      <c r="AK17" s="7">
        <f t="shared" si="15"/>
        <v>1</v>
      </c>
      <c r="AM17" s="7" t="e">
        <f t="shared" si="16"/>
        <v>#N/A</v>
      </c>
      <c r="AN17" s="7">
        <f t="shared" si="17"/>
        <v>1</v>
      </c>
    </row>
    <row r="18" spans="1:40" x14ac:dyDescent="0.25">
      <c r="A18" s="14" t="s">
        <v>159</v>
      </c>
      <c r="B18" s="9" t="s">
        <v>192</v>
      </c>
      <c r="C18" s="10">
        <f t="shared" si="18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Q18" s="9" t="s">
        <v>58</v>
      </c>
      <c r="R18" s="9" t="s">
        <v>58</v>
      </c>
      <c r="T18" s="13" t="s">
        <v>58</v>
      </c>
      <c r="U18" s="13" t="s">
        <v>58</v>
      </c>
      <c r="W18" s="7">
        <f t="shared" si="1"/>
        <v>0</v>
      </c>
      <c r="X18" s="7">
        <f t="shared" si="2"/>
        <v>0</v>
      </c>
      <c r="Y18" s="7">
        <f t="shared" si="3"/>
        <v>0</v>
      </c>
      <c r="Z18" s="7">
        <f t="shared" si="4"/>
        <v>0</v>
      </c>
      <c r="AA18" s="7">
        <f t="shared" si="5"/>
        <v>0</v>
      </c>
      <c r="AB18" s="7">
        <f t="shared" si="6"/>
        <v>0</v>
      </c>
      <c r="AC18" s="7">
        <f t="shared" si="7"/>
        <v>0</v>
      </c>
      <c r="AD18" s="7">
        <f t="shared" si="8"/>
        <v>0</v>
      </c>
      <c r="AE18" s="7">
        <f t="shared" si="9"/>
        <v>0</v>
      </c>
      <c r="AF18" s="7">
        <f t="shared" si="10"/>
        <v>0</v>
      </c>
      <c r="AG18" s="7">
        <f t="shared" si="11"/>
        <v>0</v>
      </c>
      <c r="AH18" s="7">
        <f t="shared" si="12"/>
        <v>0</v>
      </c>
      <c r="AI18" s="7">
        <f t="shared" si="13"/>
        <v>0</v>
      </c>
      <c r="AJ18" s="7">
        <f t="shared" si="14"/>
        <v>0</v>
      </c>
      <c r="AK18" s="7">
        <f t="shared" si="15"/>
        <v>0</v>
      </c>
      <c r="AM18" s="7" t="e">
        <f t="shared" si="16"/>
        <v>#N/A</v>
      </c>
      <c r="AN18" s="7" t="e">
        <f t="shared" si="17"/>
        <v>#N/A</v>
      </c>
    </row>
    <row r="19" spans="1:40" x14ac:dyDescent="0.25">
      <c r="A19" s="14" t="s">
        <v>5</v>
      </c>
      <c r="B19" s="9">
        <f t="shared" ref="B19:B36" si="19">SUM(W19:AK19)</f>
        <v>8</v>
      </c>
      <c r="C19" s="10">
        <f t="shared" si="18"/>
        <v>2</v>
      </c>
      <c r="D19" s="8" t="s">
        <v>52</v>
      </c>
      <c r="E19" s="9" t="s">
        <v>50</v>
      </c>
      <c r="F19" s="9" t="s">
        <v>29</v>
      </c>
      <c r="G19" s="9" t="s">
        <v>56</v>
      </c>
      <c r="H19" s="9" t="s">
        <v>31</v>
      </c>
      <c r="I19" s="9" t="s">
        <v>51</v>
      </c>
      <c r="J19" s="9" t="s">
        <v>48</v>
      </c>
      <c r="K19" s="9" t="s">
        <v>30</v>
      </c>
      <c r="L19" s="9" t="s">
        <v>45</v>
      </c>
      <c r="M19" s="9" t="s">
        <v>38</v>
      </c>
      <c r="N19" s="9" t="s">
        <v>36</v>
      </c>
      <c r="O19" s="9" t="s">
        <v>49</v>
      </c>
      <c r="P19" s="9" t="s">
        <v>27</v>
      </c>
      <c r="Q19" s="9" t="s">
        <v>28</v>
      </c>
      <c r="R19" s="9" t="s">
        <v>40</v>
      </c>
      <c r="T19" s="13" t="s">
        <v>28</v>
      </c>
      <c r="U19" s="13" t="s">
        <v>36</v>
      </c>
      <c r="W19" s="7">
        <f t="shared" si="1"/>
        <v>1</v>
      </c>
      <c r="X19" s="7">
        <f t="shared" si="2"/>
        <v>0</v>
      </c>
      <c r="Y19" s="7">
        <f t="shared" si="3"/>
        <v>1</v>
      </c>
      <c r="Z19" s="7">
        <f t="shared" si="4"/>
        <v>0</v>
      </c>
      <c r="AA19" s="7">
        <f t="shared" si="5"/>
        <v>1</v>
      </c>
      <c r="AB19" s="7">
        <f t="shared" si="6"/>
        <v>1</v>
      </c>
      <c r="AC19" s="7">
        <f t="shared" si="7"/>
        <v>0</v>
      </c>
      <c r="AD19" s="7">
        <f t="shared" si="8"/>
        <v>1</v>
      </c>
      <c r="AE19" s="7">
        <f t="shared" si="9"/>
        <v>0</v>
      </c>
      <c r="AF19" s="7">
        <f t="shared" si="10"/>
        <v>0</v>
      </c>
      <c r="AG19" s="7">
        <f t="shared" si="11"/>
        <v>1</v>
      </c>
      <c r="AH19" s="7">
        <f t="shared" si="12"/>
        <v>0</v>
      </c>
      <c r="AI19" s="7">
        <f t="shared" si="13"/>
        <v>0</v>
      </c>
      <c r="AJ19" s="7">
        <f t="shared" si="14"/>
        <v>1</v>
      </c>
      <c r="AK19" s="7">
        <f t="shared" si="15"/>
        <v>1</v>
      </c>
      <c r="AM19" s="7">
        <f t="shared" si="16"/>
        <v>1</v>
      </c>
      <c r="AN19" s="7">
        <f t="shared" si="17"/>
        <v>1</v>
      </c>
    </row>
    <row r="20" spans="1:40" x14ac:dyDescent="0.25">
      <c r="A20" s="14" t="s">
        <v>6</v>
      </c>
      <c r="B20" s="9">
        <f t="shared" si="19"/>
        <v>10</v>
      </c>
      <c r="C20" s="10">
        <f t="shared" si="18"/>
        <v>2</v>
      </c>
      <c r="D20" s="8" t="s">
        <v>37</v>
      </c>
      <c r="E20" s="9" t="s">
        <v>50</v>
      </c>
      <c r="F20" s="9" t="s">
        <v>47</v>
      </c>
      <c r="G20" s="9" t="s">
        <v>33</v>
      </c>
      <c r="H20" s="9" t="s">
        <v>31</v>
      </c>
      <c r="I20" s="9" t="s">
        <v>51</v>
      </c>
      <c r="J20" s="9" t="s">
        <v>48</v>
      </c>
      <c r="K20" s="9" t="s">
        <v>30</v>
      </c>
      <c r="L20" s="9" t="s">
        <v>43</v>
      </c>
      <c r="M20" s="9" t="s">
        <v>39</v>
      </c>
      <c r="N20" s="9" t="s">
        <v>36</v>
      </c>
      <c r="O20" s="9" t="s">
        <v>44</v>
      </c>
      <c r="P20" s="9" t="s">
        <v>27</v>
      </c>
      <c r="Q20" s="9" t="s">
        <v>28</v>
      </c>
      <c r="R20" s="9" t="s">
        <v>40</v>
      </c>
      <c r="T20" s="13" t="s">
        <v>36</v>
      </c>
      <c r="U20" s="13" t="s">
        <v>33</v>
      </c>
      <c r="W20" s="7">
        <f t="shared" si="1"/>
        <v>0</v>
      </c>
      <c r="X20" s="7">
        <f t="shared" si="2"/>
        <v>0</v>
      </c>
      <c r="Y20" s="7">
        <f t="shared" si="3"/>
        <v>0</v>
      </c>
      <c r="Z20" s="7">
        <f t="shared" si="4"/>
        <v>1</v>
      </c>
      <c r="AA20" s="7">
        <f t="shared" si="5"/>
        <v>1</v>
      </c>
      <c r="AB20" s="7">
        <f t="shared" si="6"/>
        <v>1</v>
      </c>
      <c r="AC20" s="7">
        <f t="shared" si="7"/>
        <v>0</v>
      </c>
      <c r="AD20" s="7">
        <f t="shared" si="8"/>
        <v>1</v>
      </c>
      <c r="AE20" s="7">
        <f t="shared" si="9"/>
        <v>1</v>
      </c>
      <c r="AF20" s="7">
        <f t="shared" si="10"/>
        <v>1</v>
      </c>
      <c r="AG20" s="7">
        <f t="shared" si="11"/>
        <v>1</v>
      </c>
      <c r="AH20" s="7">
        <f t="shared" si="12"/>
        <v>1</v>
      </c>
      <c r="AI20" s="7">
        <f t="shared" si="13"/>
        <v>0</v>
      </c>
      <c r="AJ20" s="7">
        <f t="shared" si="14"/>
        <v>1</v>
      </c>
      <c r="AK20" s="7">
        <f t="shared" si="15"/>
        <v>1</v>
      </c>
      <c r="AM20" s="7">
        <f t="shared" si="16"/>
        <v>1</v>
      </c>
      <c r="AN20" s="7">
        <f t="shared" si="17"/>
        <v>1</v>
      </c>
    </row>
    <row r="21" spans="1:40" x14ac:dyDescent="0.25">
      <c r="A21" s="14" t="s">
        <v>141</v>
      </c>
      <c r="B21" s="9">
        <f t="shared" si="19"/>
        <v>12</v>
      </c>
      <c r="C21" s="10">
        <f t="shared" si="18"/>
        <v>2</v>
      </c>
      <c r="D21" s="8" t="s">
        <v>37</v>
      </c>
      <c r="E21" s="9" t="s">
        <v>50</v>
      </c>
      <c r="F21" s="9" t="s">
        <v>29</v>
      </c>
      <c r="G21" s="9" t="s">
        <v>33</v>
      </c>
      <c r="H21" s="9" t="s">
        <v>31</v>
      </c>
      <c r="I21" s="9" t="s">
        <v>51</v>
      </c>
      <c r="J21" s="9" t="s">
        <v>177</v>
      </c>
      <c r="K21" s="9" t="s">
        <v>30</v>
      </c>
      <c r="L21" s="9" t="s">
        <v>43</v>
      </c>
      <c r="M21" s="9" t="s">
        <v>39</v>
      </c>
      <c r="N21" s="9" t="s">
        <v>36</v>
      </c>
      <c r="O21" s="9" t="s">
        <v>44</v>
      </c>
      <c r="P21" s="9" t="s">
        <v>27</v>
      </c>
      <c r="Q21" s="9" t="s">
        <v>28</v>
      </c>
      <c r="R21" s="9" t="s">
        <v>40</v>
      </c>
      <c r="T21" s="13" t="s">
        <v>39</v>
      </c>
      <c r="U21" s="13" t="s">
        <v>33</v>
      </c>
      <c r="W21" s="7">
        <f t="shared" si="1"/>
        <v>0</v>
      </c>
      <c r="X21" s="7">
        <f t="shared" si="2"/>
        <v>0</v>
      </c>
      <c r="Y21" s="7">
        <f t="shared" si="3"/>
        <v>1</v>
      </c>
      <c r="Z21" s="7">
        <f t="shared" si="4"/>
        <v>1</v>
      </c>
      <c r="AA21" s="7">
        <f t="shared" si="5"/>
        <v>1</v>
      </c>
      <c r="AB21" s="7">
        <f t="shared" si="6"/>
        <v>1</v>
      </c>
      <c r="AC21" s="7">
        <f t="shared" si="7"/>
        <v>1</v>
      </c>
      <c r="AD21" s="7">
        <f t="shared" si="8"/>
        <v>1</v>
      </c>
      <c r="AE21" s="7">
        <f t="shared" si="9"/>
        <v>1</v>
      </c>
      <c r="AF21" s="7">
        <f t="shared" si="10"/>
        <v>1</v>
      </c>
      <c r="AG21" s="7">
        <f t="shared" si="11"/>
        <v>1</v>
      </c>
      <c r="AH21" s="7">
        <f t="shared" si="12"/>
        <v>1</v>
      </c>
      <c r="AI21" s="7">
        <f t="shared" si="13"/>
        <v>0</v>
      </c>
      <c r="AJ21" s="7">
        <f t="shared" si="14"/>
        <v>1</v>
      </c>
      <c r="AK21" s="7">
        <f t="shared" si="15"/>
        <v>1</v>
      </c>
      <c r="AM21" s="7">
        <f t="shared" si="16"/>
        <v>1</v>
      </c>
      <c r="AN21" s="7">
        <f t="shared" si="17"/>
        <v>1</v>
      </c>
    </row>
    <row r="22" spans="1:40" x14ac:dyDescent="0.25">
      <c r="A22" s="14" t="s">
        <v>160</v>
      </c>
      <c r="B22" s="9">
        <f t="shared" si="19"/>
        <v>7</v>
      </c>
      <c r="C22" s="10">
        <f t="shared" si="18"/>
        <v>1</v>
      </c>
      <c r="D22" s="8" t="s">
        <v>37</v>
      </c>
      <c r="E22" s="9" t="s">
        <v>50</v>
      </c>
      <c r="F22" s="9" t="s">
        <v>47</v>
      </c>
      <c r="G22" s="9" t="s">
        <v>33</v>
      </c>
      <c r="H22" s="9" t="s">
        <v>31</v>
      </c>
      <c r="I22" s="9" t="s">
        <v>51</v>
      </c>
      <c r="J22" s="9" t="s">
        <v>177</v>
      </c>
      <c r="K22" s="9" t="s">
        <v>32</v>
      </c>
      <c r="L22" s="9" t="s">
        <v>43</v>
      </c>
      <c r="M22" s="9" t="s">
        <v>39</v>
      </c>
      <c r="N22" s="9" t="s">
        <v>36</v>
      </c>
      <c r="O22" s="9" t="s">
        <v>49</v>
      </c>
      <c r="P22" s="9" t="s">
        <v>27</v>
      </c>
      <c r="Q22" s="9" t="s">
        <v>54</v>
      </c>
      <c r="R22" s="9" t="s">
        <v>46</v>
      </c>
      <c r="T22" s="13" t="s">
        <v>39</v>
      </c>
      <c r="U22" s="13" t="s">
        <v>37</v>
      </c>
      <c r="W22" s="7">
        <f t="shared" si="1"/>
        <v>0</v>
      </c>
      <c r="X22" s="7">
        <f t="shared" si="2"/>
        <v>0</v>
      </c>
      <c r="Y22" s="7">
        <f t="shared" si="3"/>
        <v>0</v>
      </c>
      <c r="Z22" s="7">
        <f t="shared" si="4"/>
        <v>1</v>
      </c>
      <c r="AA22" s="7">
        <f t="shared" si="5"/>
        <v>1</v>
      </c>
      <c r="AB22" s="7">
        <f t="shared" si="6"/>
        <v>1</v>
      </c>
      <c r="AC22" s="7">
        <f t="shared" si="7"/>
        <v>1</v>
      </c>
      <c r="AD22" s="7">
        <f t="shared" si="8"/>
        <v>0</v>
      </c>
      <c r="AE22" s="7">
        <f t="shared" si="9"/>
        <v>1</v>
      </c>
      <c r="AF22" s="7">
        <f t="shared" si="10"/>
        <v>1</v>
      </c>
      <c r="AG22" s="7">
        <f t="shared" si="11"/>
        <v>1</v>
      </c>
      <c r="AH22" s="7">
        <f t="shared" si="12"/>
        <v>0</v>
      </c>
      <c r="AI22" s="7">
        <f t="shared" si="13"/>
        <v>0</v>
      </c>
      <c r="AJ22" s="7">
        <f t="shared" si="14"/>
        <v>0</v>
      </c>
      <c r="AK22" s="7">
        <f t="shared" si="15"/>
        <v>0</v>
      </c>
      <c r="AM22" s="7">
        <f t="shared" si="16"/>
        <v>1</v>
      </c>
      <c r="AN22" s="7" t="e">
        <f t="shared" si="17"/>
        <v>#N/A</v>
      </c>
    </row>
    <row r="23" spans="1:40" x14ac:dyDescent="0.25">
      <c r="A23" s="14" t="s">
        <v>161</v>
      </c>
      <c r="B23" s="9">
        <f t="shared" si="19"/>
        <v>10</v>
      </c>
      <c r="C23" s="10">
        <f t="shared" si="18"/>
        <v>1</v>
      </c>
      <c r="D23" s="8" t="s">
        <v>37</v>
      </c>
      <c r="E23" s="9" t="s">
        <v>57</v>
      </c>
      <c r="F23" s="9" t="s">
        <v>47</v>
      </c>
      <c r="G23" s="9" t="s">
        <v>33</v>
      </c>
      <c r="H23" s="9" t="s">
        <v>31</v>
      </c>
      <c r="I23" s="9" t="s">
        <v>51</v>
      </c>
      <c r="J23" s="9" t="s">
        <v>177</v>
      </c>
      <c r="K23" s="9" t="s">
        <v>32</v>
      </c>
      <c r="L23" s="9" t="s">
        <v>43</v>
      </c>
      <c r="M23" s="9" t="s">
        <v>38</v>
      </c>
      <c r="N23" s="9" t="s">
        <v>36</v>
      </c>
      <c r="O23" s="9" t="s">
        <v>44</v>
      </c>
      <c r="P23" s="9" t="s">
        <v>27</v>
      </c>
      <c r="Q23" s="9" t="s">
        <v>28</v>
      </c>
      <c r="R23" s="9" t="s">
        <v>40</v>
      </c>
      <c r="T23" s="13" t="s">
        <v>31</v>
      </c>
      <c r="U23" s="13" t="s">
        <v>37</v>
      </c>
      <c r="W23" s="7">
        <f t="shared" si="1"/>
        <v>0</v>
      </c>
      <c r="X23" s="7">
        <f t="shared" si="2"/>
        <v>1</v>
      </c>
      <c r="Y23" s="7">
        <f t="shared" si="3"/>
        <v>0</v>
      </c>
      <c r="Z23" s="7">
        <f t="shared" si="4"/>
        <v>1</v>
      </c>
      <c r="AA23" s="7">
        <f t="shared" si="5"/>
        <v>1</v>
      </c>
      <c r="AB23" s="7">
        <f t="shared" si="6"/>
        <v>1</v>
      </c>
      <c r="AC23" s="7">
        <f t="shared" si="7"/>
        <v>1</v>
      </c>
      <c r="AD23" s="7">
        <f t="shared" si="8"/>
        <v>0</v>
      </c>
      <c r="AE23" s="7">
        <f t="shared" si="9"/>
        <v>1</v>
      </c>
      <c r="AF23" s="7">
        <f t="shared" si="10"/>
        <v>0</v>
      </c>
      <c r="AG23" s="7">
        <f t="shared" si="11"/>
        <v>1</v>
      </c>
      <c r="AH23" s="7">
        <f t="shared" si="12"/>
        <v>1</v>
      </c>
      <c r="AI23" s="7">
        <f t="shared" si="13"/>
        <v>0</v>
      </c>
      <c r="AJ23" s="7">
        <f t="shared" si="14"/>
        <v>1</v>
      </c>
      <c r="AK23" s="7">
        <f t="shared" si="15"/>
        <v>1</v>
      </c>
      <c r="AM23" s="7">
        <f t="shared" si="16"/>
        <v>1</v>
      </c>
      <c r="AN23" s="7" t="e">
        <f t="shared" si="17"/>
        <v>#N/A</v>
      </c>
    </row>
    <row r="24" spans="1:40" x14ac:dyDescent="0.25">
      <c r="A24" s="14" t="s">
        <v>162</v>
      </c>
      <c r="B24" s="9">
        <f t="shared" si="19"/>
        <v>10</v>
      </c>
      <c r="C24" s="10">
        <f t="shared" si="18"/>
        <v>2</v>
      </c>
      <c r="D24" s="8" t="s">
        <v>37</v>
      </c>
      <c r="E24" s="9" t="s">
        <v>50</v>
      </c>
      <c r="F24" s="9" t="s">
        <v>47</v>
      </c>
      <c r="G24" s="9" t="s">
        <v>33</v>
      </c>
      <c r="H24" s="9" t="s">
        <v>31</v>
      </c>
      <c r="I24" s="9" t="s">
        <v>51</v>
      </c>
      <c r="J24" s="9" t="s">
        <v>177</v>
      </c>
      <c r="K24" s="9" t="s">
        <v>30</v>
      </c>
      <c r="L24" s="9" t="s">
        <v>43</v>
      </c>
      <c r="M24" s="9" t="s">
        <v>39</v>
      </c>
      <c r="N24" s="9" t="s">
        <v>36</v>
      </c>
      <c r="O24" s="9" t="s">
        <v>44</v>
      </c>
      <c r="P24" s="9" t="s">
        <v>27</v>
      </c>
      <c r="Q24" s="9" t="s">
        <v>54</v>
      </c>
      <c r="R24" s="9" t="s">
        <v>40</v>
      </c>
      <c r="T24" s="13" t="s">
        <v>51</v>
      </c>
      <c r="U24" s="13" t="s">
        <v>33</v>
      </c>
      <c r="W24" s="7">
        <f t="shared" si="1"/>
        <v>0</v>
      </c>
      <c r="X24" s="7">
        <f t="shared" si="2"/>
        <v>0</v>
      </c>
      <c r="Y24" s="7">
        <f t="shared" si="3"/>
        <v>0</v>
      </c>
      <c r="Z24" s="7">
        <f t="shared" si="4"/>
        <v>1</v>
      </c>
      <c r="AA24" s="7">
        <f t="shared" si="5"/>
        <v>1</v>
      </c>
      <c r="AB24" s="7">
        <f t="shared" si="6"/>
        <v>1</v>
      </c>
      <c r="AC24" s="7">
        <f t="shared" si="7"/>
        <v>1</v>
      </c>
      <c r="AD24" s="7">
        <f t="shared" si="8"/>
        <v>1</v>
      </c>
      <c r="AE24" s="7">
        <f t="shared" si="9"/>
        <v>1</v>
      </c>
      <c r="AF24" s="7">
        <f t="shared" si="10"/>
        <v>1</v>
      </c>
      <c r="AG24" s="7">
        <f t="shared" si="11"/>
        <v>1</v>
      </c>
      <c r="AH24" s="7">
        <f t="shared" si="12"/>
        <v>1</v>
      </c>
      <c r="AI24" s="7">
        <f t="shared" si="13"/>
        <v>0</v>
      </c>
      <c r="AJ24" s="7">
        <f t="shared" si="14"/>
        <v>0</v>
      </c>
      <c r="AK24" s="7">
        <f t="shared" si="15"/>
        <v>1</v>
      </c>
      <c r="AM24" s="7">
        <f t="shared" si="16"/>
        <v>1</v>
      </c>
      <c r="AN24" s="7">
        <f t="shared" si="17"/>
        <v>1</v>
      </c>
    </row>
    <row r="25" spans="1:40" x14ac:dyDescent="0.25">
      <c r="A25" s="14" t="s">
        <v>7</v>
      </c>
      <c r="B25" s="9">
        <f t="shared" si="19"/>
        <v>9</v>
      </c>
      <c r="C25" s="10">
        <f t="shared" si="18"/>
        <v>1</v>
      </c>
      <c r="D25" s="8" t="s">
        <v>37</v>
      </c>
      <c r="E25" s="9" t="s">
        <v>50</v>
      </c>
      <c r="F25" s="9" t="s">
        <v>29</v>
      </c>
      <c r="G25" s="9" t="s">
        <v>33</v>
      </c>
      <c r="H25" s="9" t="s">
        <v>31</v>
      </c>
      <c r="I25" s="9" t="s">
        <v>51</v>
      </c>
      <c r="J25" s="9" t="s">
        <v>177</v>
      </c>
      <c r="K25" s="9" t="s">
        <v>32</v>
      </c>
      <c r="L25" s="9" t="s">
        <v>45</v>
      </c>
      <c r="M25" s="9" t="s">
        <v>39</v>
      </c>
      <c r="N25" s="9" t="s">
        <v>36</v>
      </c>
      <c r="O25" s="9" t="s">
        <v>44</v>
      </c>
      <c r="P25" s="9" t="s">
        <v>27</v>
      </c>
      <c r="Q25" s="9" t="s">
        <v>54</v>
      </c>
      <c r="R25" s="9" t="s">
        <v>40</v>
      </c>
      <c r="T25" s="13" t="s">
        <v>37</v>
      </c>
      <c r="U25" s="13" t="s">
        <v>31</v>
      </c>
      <c r="W25" s="7">
        <f t="shared" si="1"/>
        <v>0</v>
      </c>
      <c r="X25" s="7">
        <f t="shared" si="2"/>
        <v>0</v>
      </c>
      <c r="Y25" s="7">
        <f t="shared" si="3"/>
        <v>1</v>
      </c>
      <c r="Z25" s="7">
        <f t="shared" si="4"/>
        <v>1</v>
      </c>
      <c r="AA25" s="7">
        <f t="shared" si="5"/>
        <v>1</v>
      </c>
      <c r="AB25" s="7">
        <f t="shared" si="6"/>
        <v>1</v>
      </c>
      <c r="AC25" s="7">
        <f t="shared" si="7"/>
        <v>1</v>
      </c>
      <c r="AD25" s="7">
        <f t="shared" si="8"/>
        <v>0</v>
      </c>
      <c r="AE25" s="7">
        <f t="shared" si="9"/>
        <v>0</v>
      </c>
      <c r="AF25" s="7">
        <f t="shared" si="10"/>
        <v>1</v>
      </c>
      <c r="AG25" s="7">
        <f t="shared" si="11"/>
        <v>1</v>
      </c>
      <c r="AH25" s="7">
        <f t="shared" si="12"/>
        <v>1</v>
      </c>
      <c r="AI25" s="7">
        <f t="shared" si="13"/>
        <v>0</v>
      </c>
      <c r="AJ25" s="7">
        <f t="shared" si="14"/>
        <v>0</v>
      </c>
      <c r="AK25" s="7">
        <f t="shared" si="15"/>
        <v>1</v>
      </c>
      <c r="AM25" s="7" t="e">
        <f t="shared" si="16"/>
        <v>#N/A</v>
      </c>
      <c r="AN25" s="7">
        <f t="shared" si="17"/>
        <v>1</v>
      </c>
    </row>
    <row r="26" spans="1:40" x14ac:dyDescent="0.25">
      <c r="A26" s="14" t="s">
        <v>8</v>
      </c>
      <c r="B26" s="9">
        <f t="shared" si="19"/>
        <v>12</v>
      </c>
      <c r="C26" s="10">
        <f t="shared" si="18"/>
        <v>1</v>
      </c>
      <c r="D26" s="8" t="s">
        <v>37</v>
      </c>
      <c r="E26" s="9" t="s">
        <v>57</v>
      </c>
      <c r="F26" s="9" t="s">
        <v>29</v>
      </c>
      <c r="G26" s="9" t="s">
        <v>33</v>
      </c>
      <c r="H26" s="9" t="s">
        <v>55</v>
      </c>
      <c r="I26" s="9" t="s">
        <v>51</v>
      </c>
      <c r="J26" s="9" t="s">
        <v>177</v>
      </c>
      <c r="K26" s="9" t="s">
        <v>30</v>
      </c>
      <c r="L26" s="9" t="s">
        <v>43</v>
      </c>
      <c r="M26" s="9" t="s">
        <v>39</v>
      </c>
      <c r="N26" s="9" t="s">
        <v>36</v>
      </c>
      <c r="O26" s="9" t="s">
        <v>44</v>
      </c>
      <c r="P26" s="9" t="s">
        <v>27</v>
      </c>
      <c r="Q26" s="9" t="s">
        <v>28</v>
      </c>
      <c r="R26" s="9" t="s">
        <v>40</v>
      </c>
      <c r="T26" s="13" t="s">
        <v>57</v>
      </c>
      <c r="U26" s="13" t="s">
        <v>37</v>
      </c>
      <c r="W26" s="7">
        <f t="shared" si="1"/>
        <v>0</v>
      </c>
      <c r="X26" s="7">
        <f t="shared" si="2"/>
        <v>1</v>
      </c>
      <c r="Y26" s="7">
        <f t="shared" si="3"/>
        <v>1</v>
      </c>
      <c r="Z26" s="7">
        <f t="shared" si="4"/>
        <v>1</v>
      </c>
      <c r="AA26" s="7">
        <f t="shared" si="5"/>
        <v>0</v>
      </c>
      <c r="AB26" s="7">
        <f t="shared" si="6"/>
        <v>1</v>
      </c>
      <c r="AC26" s="7">
        <f t="shared" si="7"/>
        <v>1</v>
      </c>
      <c r="AD26" s="7">
        <f t="shared" si="8"/>
        <v>1</v>
      </c>
      <c r="AE26" s="7">
        <f t="shared" si="9"/>
        <v>1</v>
      </c>
      <c r="AF26" s="7">
        <f t="shared" si="10"/>
        <v>1</v>
      </c>
      <c r="AG26" s="7">
        <f t="shared" si="11"/>
        <v>1</v>
      </c>
      <c r="AH26" s="7">
        <f t="shared" si="12"/>
        <v>1</v>
      </c>
      <c r="AI26" s="7">
        <f t="shared" si="13"/>
        <v>0</v>
      </c>
      <c r="AJ26" s="7">
        <f t="shared" si="14"/>
        <v>1</v>
      </c>
      <c r="AK26" s="7">
        <f t="shared" si="15"/>
        <v>1</v>
      </c>
      <c r="AM26" s="7">
        <f t="shared" si="16"/>
        <v>1</v>
      </c>
      <c r="AN26" s="7" t="e">
        <f t="shared" si="17"/>
        <v>#N/A</v>
      </c>
    </row>
    <row r="27" spans="1:40" x14ac:dyDescent="0.25">
      <c r="A27" s="14" t="s">
        <v>9</v>
      </c>
      <c r="B27" s="9">
        <f t="shared" si="19"/>
        <v>11</v>
      </c>
      <c r="C27" s="10">
        <f t="shared" si="18"/>
        <v>2</v>
      </c>
      <c r="D27" s="8" t="s">
        <v>37</v>
      </c>
      <c r="E27" s="9" t="s">
        <v>57</v>
      </c>
      <c r="F27" s="9" t="s">
        <v>47</v>
      </c>
      <c r="G27" s="9" t="s">
        <v>33</v>
      </c>
      <c r="H27" s="9" t="s">
        <v>31</v>
      </c>
      <c r="I27" s="9" t="s">
        <v>51</v>
      </c>
      <c r="J27" s="9" t="s">
        <v>177</v>
      </c>
      <c r="K27" s="9" t="s">
        <v>32</v>
      </c>
      <c r="L27" s="9" t="s">
        <v>43</v>
      </c>
      <c r="M27" s="9" t="s">
        <v>39</v>
      </c>
      <c r="N27" s="9" t="s">
        <v>36</v>
      </c>
      <c r="O27" s="9" t="s">
        <v>44</v>
      </c>
      <c r="P27" s="9" t="s">
        <v>27</v>
      </c>
      <c r="Q27" s="9" t="s">
        <v>28</v>
      </c>
      <c r="R27" s="9" t="s">
        <v>40</v>
      </c>
      <c r="T27" s="13" t="s">
        <v>39</v>
      </c>
      <c r="U27" s="13" t="s">
        <v>36</v>
      </c>
      <c r="W27" s="7">
        <f t="shared" si="1"/>
        <v>0</v>
      </c>
      <c r="X27" s="7">
        <f t="shared" si="2"/>
        <v>1</v>
      </c>
      <c r="Y27" s="7">
        <f t="shared" si="3"/>
        <v>0</v>
      </c>
      <c r="Z27" s="7">
        <f t="shared" si="4"/>
        <v>1</v>
      </c>
      <c r="AA27" s="7">
        <f t="shared" si="5"/>
        <v>1</v>
      </c>
      <c r="AB27" s="7">
        <f t="shared" si="6"/>
        <v>1</v>
      </c>
      <c r="AC27" s="7">
        <f t="shared" si="7"/>
        <v>1</v>
      </c>
      <c r="AD27" s="7">
        <f t="shared" si="8"/>
        <v>0</v>
      </c>
      <c r="AE27" s="7">
        <f t="shared" si="9"/>
        <v>1</v>
      </c>
      <c r="AF27" s="7">
        <f t="shared" si="10"/>
        <v>1</v>
      </c>
      <c r="AG27" s="7">
        <f t="shared" si="11"/>
        <v>1</v>
      </c>
      <c r="AH27" s="7">
        <f t="shared" si="12"/>
        <v>1</v>
      </c>
      <c r="AI27" s="7">
        <f t="shared" si="13"/>
        <v>0</v>
      </c>
      <c r="AJ27" s="7">
        <f t="shared" si="14"/>
        <v>1</v>
      </c>
      <c r="AK27" s="7">
        <f t="shared" si="15"/>
        <v>1</v>
      </c>
      <c r="AM27" s="7">
        <f t="shared" si="16"/>
        <v>1</v>
      </c>
      <c r="AN27" s="7">
        <f t="shared" si="17"/>
        <v>1</v>
      </c>
    </row>
    <row r="28" spans="1:40" x14ac:dyDescent="0.25">
      <c r="A28" s="14" t="s">
        <v>163</v>
      </c>
      <c r="B28" s="9">
        <f t="shared" si="19"/>
        <v>9</v>
      </c>
      <c r="C28" s="10">
        <f t="shared" si="18"/>
        <v>1</v>
      </c>
      <c r="D28" s="8" t="s">
        <v>58</v>
      </c>
      <c r="E28" s="9" t="s">
        <v>50</v>
      </c>
      <c r="F28" s="9" t="s">
        <v>47</v>
      </c>
      <c r="G28" s="9" t="s">
        <v>33</v>
      </c>
      <c r="H28" s="9" t="s">
        <v>55</v>
      </c>
      <c r="I28" s="9" t="s">
        <v>51</v>
      </c>
      <c r="J28" s="9" t="s">
        <v>177</v>
      </c>
      <c r="K28" s="9" t="s">
        <v>30</v>
      </c>
      <c r="L28" s="9" t="s">
        <v>45</v>
      </c>
      <c r="M28" s="9" t="s">
        <v>39</v>
      </c>
      <c r="N28" s="9" t="s">
        <v>36</v>
      </c>
      <c r="O28" s="9" t="s">
        <v>44</v>
      </c>
      <c r="P28" s="9" t="s">
        <v>27</v>
      </c>
      <c r="Q28" s="9" t="s">
        <v>28</v>
      </c>
      <c r="R28" s="9" t="s">
        <v>40</v>
      </c>
      <c r="T28" s="13" t="s">
        <v>28</v>
      </c>
      <c r="U28" s="13" t="s">
        <v>27</v>
      </c>
      <c r="W28" s="7">
        <f t="shared" si="1"/>
        <v>0</v>
      </c>
      <c r="X28" s="7">
        <f t="shared" si="2"/>
        <v>0</v>
      </c>
      <c r="Y28" s="7">
        <f t="shared" si="3"/>
        <v>0</v>
      </c>
      <c r="Z28" s="7">
        <f t="shared" si="4"/>
        <v>1</v>
      </c>
      <c r="AA28" s="7">
        <f t="shared" si="5"/>
        <v>0</v>
      </c>
      <c r="AB28" s="7">
        <f t="shared" si="6"/>
        <v>1</v>
      </c>
      <c r="AC28" s="7">
        <f t="shared" si="7"/>
        <v>1</v>
      </c>
      <c r="AD28" s="7">
        <f t="shared" si="8"/>
        <v>1</v>
      </c>
      <c r="AE28" s="7">
        <f t="shared" si="9"/>
        <v>0</v>
      </c>
      <c r="AF28" s="7">
        <f t="shared" si="10"/>
        <v>1</v>
      </c>
      <c r="AG28" s="7">
        <f t="shared" si="11"/>
        <v>1</v>
      </c>
      <c r="AH28" s="7">
        <f t="shared" si="12"/>
        <v>1</v>
      </c>
      <c r="AI28" s="7">
        <f t="shared" si="13"/>
        <v>0</v>
      </c>
      <c r="AJ28" s="7">
        <f t="shared" si="14"/>
        <v>1</v>
      </c>
      <c r="AK28" s="7">
        <f t="shared" si="15"/>
        <v>1</v>
      </c>
      <c r="AM28" s="7">
        <f t="shared" si="16"/>
        <v>1</v>
      </c>
      <c r="AN28" s="7" t="e">
        <f t="shared" si="17"/>
        <v>#N/A</v>
      </c>
    </row>
    <row r="29" spans="1:40" x14ac:dyDescent="0.25">
      <c r="A29" s="14" t="s">
        <v>10</v>
      </c>
      <c r="B29" s="9">
        <f t="shared" si="19"/>
        <v>10</v>
      </c>
      <c r="C29" s="10">
        <f t="shared" si="18"/>
        <v>2</v>
      </c>
      <c r="D29" s="8" t="s">
        <v>52</v>
      </c>
      <c r="E29" s="9" t="s">
        <v>50</v>
      </c>
      <c r="F29" s="9" t="s">
        <v>47</v>
      </c>
      <c r="G29" s="9" t="s">
        <v>33</v>
      </c>
      <c r="H29" s="9" t="s">
        <v>55</v>
      </c>
      <c r="I29" s="9" t="s">
        <v>51</v>
      </c>
      <c r="J29" s="9" t="s">
        <v>48</v>
      </c>
      <c r="K29" s="9" t="s">
        <v>30</v>
      </c>
      <c r="L29" s="9" t="s">
        <v>43</v>
      </c>
      <c r="M29" s="9" t="s">
        <v>39</v>
      </c>
      <c r="N29" s="9" t="s">
        <v>36</v>
      </c>
      <c r="O29" s="9" t="s">
        <v>44</v>
      </c>
      <c r="P29" s="9" t="s">
        <v>27</v>
      </c>
      <c r="Q29" s="9" t="s">
        <v>28</v>
      </c>
      <c r="R29" s="9" t="s">
        <v>40</v>
      </c>
      <c r="T29" s="13" t="s">
        <v>28</v>
      </c>
      <c r="U29" s="13" t="s">
        <v>44</v>
      </c>
      <c r="W29" s="7">
        <f t="shared" si="1"/>
        <v>1</v>
      </c>
      <c r="X29" s="7">
        <f t="shared" si="2"/>
        <v>0</v>
      </c>
      <c r="Y29" s="7">
        <f t="shared" si="3"/>
        <v>0</v>
      </c>
      <c r="Z29" s="7">
        <f t="shared" si="4"/>
        <v>1</v>
      </c>
      <c r="AA29" s="7">
        <f t="shared" si="5"/>
        <v>0</v>
      </c>
      <c r="AB29" s="7">
        <f t="shared" si="6"/>
        <v>1</v>
      </c>
      <c r="AC29" s="7">
        <f t="shared" si="7"/>
        <v>0</v>
      </c>
      <c r="AD29" s="7">
        <f t="shared" si="8"/>
        <v>1</v>
      </c>
      <c r="AE29" s="7">
        <f t="shared" si="9"/>
        <v>1</v>
      </c>
      <c r="AF29" s="7">
        <f t="shared" si="10"/>
        <v>1</v>
      </c>
      <c r="AG29" s="7">
        <f t="shared" si="11"/>
        <v>1</v>
      </c>
      <c r="AH29" s="7">
        <f t="shared" si="12"/>
        <v>1</v>
      </c>
      <c r="AI29" s="7">
        <f t="shared" si="13"/>
        <v>0</v>
      </c>
      <c r="AJ29" s="7">
        <f t="shared" si="14"/>
        <v>1</v>
      </c>
      <c r="AK29" s="7">
        <f t="shared" si="15"/>
        <v>1</v>
      </c>
      <c r="AM29" s="7">
        <f t="shared" si="16"/>
        <v>1</v>
      </c>
      <c r="AN29" s="7">
        <f t="shared" si="17"/>
        <v>1</v>
      </c>
    </row>
    <row r="30" spans="1:40" x14ac:dyDescent="0.25">
      <c r="A30" s="14" t="s">
        <v>164</v>
      </c>
      <c r="B30" s="9">
        <f t="shared" si="19"/>
        <v>10</v>
      </c>
      <c r="C30" s="10">
        <f t="shared" si="18"/>
        <v>2</v>
      </c>
      <c r="D30" s="8" t="s">
        <v>37</v>
      </c>
      <c r="E30" s="9" t="s">
        <v>57</v>
      </c>
      <c r="F30" s="9" t="s">
        <v>47</v>
      </c>
      <c r="G30" s="9" t="s">
        <v>33</v>
      </c>
      <c r="H30" s="9" t="s">
        <v>31</v>
      </c>
      <c r="I30" s="9" t="s">
        <v>51</v>
      </c>
      <c r="J30" s="9" t="s">
        <v>177</v>
      </c>
      <c r="K30" s="9" t="s">
        <v>32</v>
      </c>
      <c r="L30" s="9" t="s">
        <v>43</v>
      </c>
      <c r="M30" s="9" t="s">
        <v>39</v>
      </c>
      <c r="N30" s="9" t="s">
        <v>36</v>
      </c>
      <c r="O30" s="9" t="s">
        <v>44</v>
      </c>
      <c r="P30" s="9" t="s">
        <v>27</v>
      </c>
      <c r="Q30" s="9" t="s">
        <v>54</v>
      </c>
      <c r="R30" s="9" t="s">
        <v>40</v>
      </c>
      <c r="T30" s="13" t="s">
        <v>40</v>
      </c>
      <c r="U30" s="13" t="s">
        <v>36</v>
      </c>
      <c r="W30" s="7">
        <f t="shared" si="1"/>
        <v>0</v>
      </c>
      <c r="X30" s="7">
        <f t="shared" si="2"/>
        <v>1</v>
      </c>
      <c r="Y30" s="7">
        <f t="shared" si="3"/>
        <v>0</v>
      </c>
      <c r="Z30" s="7">
        <f t="shared" si="4"/>
        <v>1</v>
      </c>
      <c r="AA30" s="7">
        <f t="shared" si="5"/>
        <v>1</v>
      </c>
      <c r="AB30" s="7">
        <f t="shared" si="6"/>
        <v>1</v>
      </c>
      <c r="AC30" s="7">
        <f t="shared" si="7"/>
        <v>1</v>
      </c>
      <c r="AD30" s="7">
        <f t="shared" si="8"/>
        <v>0</v>
      </c>
      <c r="AE30" s="7">
        <f t="shared" si="9"/>
        <v>1</v>
      </c>
      <c r="AF30" s="7">
        <f t="shared" si="10"/>
        <v>1</v>
      </c>
      <c r="AG30" s="7">
        <f t="shared" si="11"/>
        <v>1</v>
      </c>
      <c r="AH30" s="7">
        <f t="shared" si="12"/>
        <v>1</v>
      </c>
      <c r="AI30" s="7">
        <f t="shared" si="13"/>
        <v>0</v>
      </c>
      <c r="AJ30" s="7">
        <f t="shared" si="14"/>
        <v>0</v>
      </c>
      <c r="AK30" s="7">
        <f t="shared" si="15"/>
        <v>1</v>
      </c>
      <c r="AM30" s="7">
        <f t="shared" si="16"/>
        <v>1</v>
      </c>
      <c r="AN30" s="7">
        <f t="shared" si="17"/>
        <v>1</v>
      </c>
    </row>
    <row r="31" spans="1:40" x14ac:dyDescent="0.25">
      <c r="A31" s="14" t="s">
        <v>165</v>
      </c>
      <c r="B31" s="9">
        <f t="shared" si="19"/>
        <v>7</v>
      </c>
      <c r="C31" s="10">
        <f t="shared" si="18"/>
        <v>1</v>
      </c>
      <c r="D31" s="8" t="s">
        <v>37</v>
      </c>
      <c r="E31" s="9" t="s">
        <v>50</v>
      </c>
      <c r="F31" s="9" t="s">
        <v>47</v>
      </c>
      <c r="G31" s="9" t="s">
        <v>33</v>
      </c>
      <c r="H31" s="9" t="s">
        <v>31</v>
      </c>
      <c r="I31" s="9" t="s">
        <v>51</v>
      </c>
      <c r="J31" s="9" t="s">
        <v>48</v>
      </c>
      <c r="K31" s="9" t="s">
        <v>32</v>
      </c>
      <c r="L31" s="9" t="s">
        <v>45</v>
      </c>
      <c r="M31" s="9" t="s">
        <v>39</v>
      </c>
      <c r="N31" s="9" t="s">
        <v>36</v>
      </c>
      <c r="O31" s="9" t="s">
        <v>44</v>
      </c>
      <c r="P31" s="9" t="s">
        <v>27</v>
      </c>
      <c r="Q31" s="9" t="s">
        <v>54</v>
      </c>
      <c r="R31" s="9" t="s">
        <v>40</v>
      </c>
      <c r="T31" s="13" t="s">
        <v>37</v>
      </c>
      <c r="U31" s="13" t="s">
        <v>39</v>
      </c>
      <c r="W31" s="7">
        <f t="shared" si="1"/>
        <v>0</v>
      </c>
      <c r="X31" s="7">
        <f t="shared" si="2"/>
        <v>0</v>
      </c>
      <c r="Y31" s="7">
        <f t="shared" si="3"/>
        <v>0</v>
      </c>
      <c r="Z31" s="7">
        <f t="shared" si="4"/>
        <v>1</v>
      </c>
      <c r="AA31" s="7">
        <f t="shared" si="5"/>
        <v>1</v>
      </c>
      <c r="AB31" s="7">
        <f t="shared" si="6"/>
        <v>1</v>
      </c>
      <c r="AC31" s="7">
        <f t="shared" si="7"/>
        <v>0</v>
      </c>
      <c r="AD31" s="7">
        <f t="shared" si="8"/>
        <v>0</v>
      </c>
      <c r="AE31" s="7">
        <f t="shared" si="9"/>
        <v>0</v>
      </c>
      <c r="AF31" s="7">
        <f t="shared" si="10"/>
        <v>1</v>
      </c>
      <c r="AG31" s="7">
        <f t="shared" si="11"/>
        <v>1</v>
      </c>
      <c r="AH31" s="7">
        <f t="shared" si="12"/>
        <v>1</v>
      </c>
      <c r="AI31" s="7">
        <f t="shared" si="13"/>
        <v>0</v>
      </c>
      <c r="AJ31" s="7">
        <f t="shared" si="14"/>
        <v>0</v>
      </c>
      <c r="AK31" s="7">
        <f t="shared" si="15"/>
        <v>1</v>
      </c>
      <c r="AM31" s="7" t="e">
        <f t="shared" si="16"/>
        <v>#N/A</v>
      </c>
      <c r="AN31" s="7">
        <f t="shared" si="17"/>
        <v>1</v>
      </c>
    </row>
    <row r="32" spans="1:40" x14ac:dyDescent="0.25">
      <c r="A32" s="14" t="s">
        <v>166</v>
      </c>
      <c r="B32" s="9">
        <f t="shared" si="19"/>
        <v>11</v>
      </c>
      <c r="C32" s="10">
        <f t="shared" si="18"/>
        <v>1</v>
      </c>
      <c r="D32" s="8" t="s">
        <v>37</v>
      </c>
      <c r="E32" s="9" t="s">
        <v>57</v>
      </c>
      <c r="F32" s="9" t="s">
        <v>47</v>
      </c>
      <c r="G32" s="9" t="s">
        <v>33</v>
      </c>
      <c r="H32" s="9" t="s">
        <v>31</v>
      </c>
      <c r="I32" s="9" t="s">
        <v>51</v>
      </c>
      <c r="J32" s="9" t="s">
        <v>177</v>
      </c>
      <c r="K32" s="9" t="s">
        <v>30</v>
      </c>
      <c r="L32" s="9" t="s">
        <v>45</v>
      </c>
      <c r="M32" s="9" t="s">
        <v>39</v>
      </c>
      <c r="N32" s="9" t="s">
        <v>36</v>
      </c>
      <c r="O32" s="9" t="s">
        <v>44</v>
      </c>
      <c r="P32" s="9" t="s">
        <v>27</v>
      </c>
      <c r="Q32" s="9" t="s">
        <v>28</v>
      </c>
      <c r="R32" s="9" t="s">
        <v>40</v>
      </c>
      <c r="T32" s="13" t="s">
        <v>39</v>
      </c>
      <c r="U32" s="13" t="s">
        <v>37</v>
      </c>
      <c r="W32" s="7">
        <f t="shared" si="1"/>
        <v>0</v>
      </c>
      <c r="X32" s="7">
        <f t="shared" si="2"/>
        <v>1</v>
      </c>
      <c r="Y32" s="7">
        <f t="shared" si="3"/>
        <v>0</v>
      </c>
      <c r="Z32" s="7">
        <f t="shared" si="4"/>
        <v>1</v>
      </c>
      <c r="AA32" s="7">
        <f t="shared" si="5"/>
        <v>1</v>
      </c>
      <c r="AB32" s="7">
        <f t="shared" si="6"/>
        <v>1</v>
      </c>
      <c r="AC32" s="7">
        <f t="shared" si="7"/>
        <v>1</v>
      </c>
      <c r="AD32" s="7">
        <f t="shared" si="8"/>
        <v>1</v>
      </c>
      <c r="AE32" s="7">
        <f t="shared" si="9"/>
        <v>0</v>
      </c>
      <c r="AF32" s="7">
        <f t="shared" si="10"/>
        <v>1</v>
      </c>
      <c r="AG32" s="7">
        <f t="shared" si="11"/>
        <v>1</v>
      </c>
      <c r="AH32" s="7">
        <f t="shared" si="12"/>
        <v>1</v>
      </c>
      <c r="AI32" s="7">
        <f t="shared" si="13"/>
        <v>0</v>
      </c>
      <c r="AJ32" s="7">
        <f t="shared" si="14"/>
        <v>1</v>
      </c>
      <c r="AK32" s="7">
        <f t="shared" si="15"/>
        <v>1</v>
      </c>
      <c r="AM32" s="7">
        <f t="shared" si="16"/>
        <v>1</v>
      </c>
      <c r="AN32" s="7" t="e">
        <f t="shared" si="17"/>
        <v>#N/A</v>
      </c>
    </row>
    <row r="33" spans="1:40" x14ac:dyDescent="0.25">
      <c r="A33" s="14" t="s">
        <v>167</v>
      </c>
      <c r="B33" s="9">
        <f t="shared" si="19"/>
        <v>10</v>
      </c>
      <c r="C33" s="10">
        <f t="shared" si="18"/>
        <v>1</v>
      </c>
      <c r="D33" s="8" t="s">
        <v>37</v>
      </c>
      <c r="E33" s="9" t="s">
        <v>57</v>
      </c>
      <c r="F33" s="9" t="s">
        <v>47</v>
      </c>
      <c r="G33" s="9" t="s">
        <v>33</v>
      </c>
      <c r="H33" s="9" t="s">
        <v>31</v>
      </c>
      <c r="I33" s="9" t="s">
        <v>51</v>
      </c>
      <c r="J33" s="9" t="s">
        <v>177</v>
      </c>
      <c r="K33" s="9" t="s">
        <v>32</v>
      </c>
      <c r="L33" s="9" t="s">
        <v>43</v>
      </c>
      <c r="M33" s="9" t="s">
        <v>39</v>
      </c>
      <c r="N33" s="9" t="s">
        <v>36</v>
      </c>
      <c r="O33" s="9" t="s">
        <v>44</v>
      </c>
      <c r="P33" s="9" t="s">
        <v>27</v>
      </c>
      <c r="Q33" s="9" t="s">
        <v>54</v>
      </c>
      <c r="R33" s="9" t="s">
        <v>40</v>
      </c>
      <c r="T33" s="13" t="s">
        <v>37</v>
      </c>
      <c r="U33" s="13" t="s">
        <v>33</v>
      </c>
      <c r="W33" s="7">
        <f t="shared" si="1"/>
        <v>0</v>
      </c>
      <c r="X33" s="7">
        <f t="shared" si="2"/>
        <v>1</v>
      </c>
      <c r="Y33" s="7">
        <f t="shared" si="3"/>
        <v>0</v>
      </c>
      <c r="Z33" s="7">
        <f t="shared" si="4"/>
        <v>1</v>
      </c>
      <c r="AA33" s="7">
        <f t="shared" si="5"/>
        <v>1</v>
      </c>
      <c r="AB33" s="7">
        <f t="shared" si="6"/>
        <v>1</v>
      </c>
      <c r="AC33" s="7">
        <f t="shared" si="7"/>
        <v>1</v>
      </c>
      <c r="AD33" s="7">
        <f t="shared" si="8"/>
        <v>0</v>
      </c>
      <c r="AE33" s="7">
        <f t="shared" si="9"/>
        <v>1</v>
      </c>
      <c r="AF33" s="7">
        <f t="shared" si="10"/>
        <v>1</v>
      </c>
      <c r="AG33" s="7">
        <f t="shared" si="11"/>
        <v>1</v>
      </c>
      <c r="AH33" s="7">
        <f t="shared" si="12"/>
        <v>1</v>
      </c>
      <c r="AI33" s="7">
        <f t="shared" si="13"/>
        <v>0</v>
      </c>
      <c r="AJ33" s="7">
        <f t="shared" si="14"/>
        <v>0</v>
      </c>
      <c r="AK33" s="7">
        <f t="shared" si="15"/>
        <v>1</v>
      </c>
      <c r="AM33" s="7" t="e">
        <f t="shared" si="16"/>
        <v>#N/A</v>
      </c>
      <c r="AN33" s="7">
        <f t="shared" si="17"/>
        <v>1</v>
      </c>
    </row>
    <row r="34" spans="1:40" x14ac:dyDescent="0.25">
      <c r="A34" s="14" t="s">
        <v>11</v>
      </c>
      <c r="B34" s="9">
        <f t="shared" si="19"/>
        <v>12</v>
      </c>
      <c r="C34" s="10">
        <f t="shared" si="18"/>
        <v>2</v>
      </c>
      <c r="D34" s="8" t="s">
        <v>37</v>
      </c>
      <c r="E34" s="9" t="s">
        <v>57</v>
      </c>
      <c r="F34" s="9" t="s">
        <v>47</v>
      </c>
      <c r="G34" s="9" t="s">
        <v>33</v>
      </c>
      <c r="H34" s="9" t="s">
        <v>31</v>
      </c>
      <c r="I34" s="9" t="s">
        <v>51</v>
      </c>
      <c r="J34" s="9" t="s">
        <v>177</v>
      </c>
      <c r="K34" s="9" t="s">
        <v>30</v>
      </c>
      <c r="L34" s="9" t="s">
        <v>43</v>
      </c>
      <c r="M34" s="9" t="s">
        <v>39</v>
      </c>
      <c r="N34" s="9" t="s">
        <v>36</v>
      </c>
      <c r="O34" s="9" t="s">
        <v>44</v>
      </c>
      <c r="P34" s="9" t="s">
        <v>27</v>
      </c>
      <c r="Q34" s="9" t="s">
        <v>28</v>
      </c>
      <c r="R34" s="9" t="s">
        <v>40</v>
      </c>
      <c r="T34" s="13" t="s">
        <v>39</v>
      </c>
      <c r="U34" s="13" t="s">
        <v>30</v>
      </c>
      <c r="W34" s="7">
        <f t="shared" si="1"/>
        <v>0</v>
      </c>
      <c r="X34" s="7">
        <f t="shared" si="2"/>
        <v>1</v>
      </c>
      <c r="Y34" s="7">
        <f t="shared" si="3"/>
        <v>0</v>
      </c>
      <c r="Z34" s="7">
        <f t="shared" si="4"/>
        <v>1</v>
      </c>
      <c r="AA34" s="7">
        <f t="shared" si="5"/>
        <v>1</v>
      </c>
      <c r="AB34" s="7">
        <f t="shared" si="6"/>
        <v>1</v>
      </c>
      <c r="AC34" s="7">
        <f t="shared" si="7"/>
        <v>1</v>
      </c>
      <c r="AD34" s="7">
        <f t="shared" si="8"/>
        <v>1</v>
      </c>
      <c r="AE34" s="7">
        <f t="shared" si="9"/>
        <v>1</v>
      </c>
      <c r="AF34" s="7">
        <f t="shared" si="10"/>
        <v>1</v>
      </c>
      <c r="AG34" s="7">
        <f t="shared" si="11"/>
        <v>1</v>
      </c>
      <c r="AH34" s="7">
        <f t="shared" si="12"/>
        <v>1</v>
      </c>
      <c r="AI34" s="7">
        <f t="shared" si="13"/>
        <v>0</v>
      </c>
      <c r="AJ34" s="7">
        <f t="shared" si="14"/>
        <v>1</v>
      </c>
      <c r="AK34" s="7">
        <f t="shared" si="15"/>
        <v>1</v>
      </c>
      <c r="AM34" s="7">
        <f t="shared" si="16"/>
        <v>1</v>
      </c>
      <c r="AN34" s="7">
        <f t="shared" si="17"/>
        <v>1</v>
      </c>
    </row>
    <row r="35" spans="1:40" x14ac:dyDescent="0.25">
      <c r="A35" s="14" t="s">
        <v>149</v>
      </c>
      <c r="B35" s="9">
        <f t="shared" si="19"/>
        <v>10</v>
      </c>
      <c r="C35" s="10">
        <f t="shared" si="18"/>
        <v>2</v>
      </c>
      <c r="D35" s="8" t="s">
        <v>37</v>
      </c>
      <c r="E35" s="9" t="s">
        <v>50</v>
      </c>
      <c r="F35" s="9" t="s">
        <v>47</v>
      </c>
      <c r="G35" s="9" t="s">
        <v>33</v>
      </c>
      <c r="H35" s="9" t="s">
        <v>31</v>
      </c>
      <c r="I35" s="9" t="s">
        <v>51</v>
      </c>
      <c r="J35" s="9" t="s">
        <v>177</v>
      </c>
      <c r="K35" s="9" t="s">
        <v>32</v>
      </c>
      <c r="L35" s="9" t="s">
        <v>43</v>
      </c>
      <c r="M35" s="9" t="s">
        <v>39</v>
      </c>
      <c r="N35" s="9" t="s">
        <v>36</v>
      </c>
      <c r="O35" s="9" t="s">
        <v>44</v>
      </c>
      <c r="P35" s="9" t="s">
        <v>27</v>
      </c>
      <c r="Q35" s="9" t="s">
        <v>28</v>
      </c>
      <c r="R35" s="9" t="s">
        <v>40</v>
      </c>
      <c r="T35" s="13" t="s">
        <v>39</v>
      </c>
      <c r="U35" s="13" t="s">
        <v>36</v>
      </c>
      <c r="W35" s="7">
        <f t="shared" ref="W35:W63" si="20">IF(D35=$D$65,1,0)</f>
        <v>0</v>
      </c>
      <c r="X35" s="7">
        <f t="shared" ref="X35:X63" si="21">IF(E35=$E$65,1,0)</f>
        <v>0</v>
      </c>
      <c r="Y35" s="7">
        <f t="shared" ref="Y35:Y63" si="22">IF(F35=$F$65,1,0)</f>
        <v>0</v>
      </c>
      <c r="Z35" s="7">
        <f t="shared" ref="Z35:Z63" si="23">IF(G35=$G$65,1,0)</f>
        <v>1</v>
      </c>
      <c r="AA35" s="7">
        <f t="shared" ref="AA35:AA63" si="24">IF(H35=$H$65,1,0)</f>
        <v>1</v>
      </c>
      <c r="AB35" s="7">
        <f t="shared" ref="AB35:AB63" si="25">IF(I35=$I$65,1,0)</f>
        <v>1</v>
      </c>
      <c r="AC35" s="7">
        <f t="shared" ref="AC35:AC63" si="26">IF(J35=$J$65,1,0)</f>
        <v>1</v>
      </c>
      <c r="AD35" s="7">
        <f t="shared" ref="AD35:AD63" si="27">IF(K35=$K$65,1,0)</f>
        <v>0</v>
      </c>
      <c r="AE35" s="7">
        <f t="shared" ref="AE35:AE63" si="28">IF(L35=$L$65,1,0)</f>
        <v>1</v>
      </c>
      <c r="AF35" s="7">
        <f t="shared" ref="AF35:AF63" si="29">IF(M35=$M$65,1,0)</f>
        <v>1</v>
      </c>
      <c r="AG35" s="7">
        <f t="shared" ref="AG35:AG63" si="30">IF(N35=$N$65,1,0)</f>
        <v>1</v>
      </c>
      <c r="AH35" s="7">
        <f t="shared" ref="AH35:AH63" si="31">IF(O35=$O$65,1,0)</f>
        <v>1</v>
      </c>
      <c r="AI35" s="7">
        <f t="shared" ref="AI35:AI63" si="32">IF(P35=$P$65,1,0)</f>
        <v>0</v>
      </c>
      <c r="AJ35" s="7">
        <f t="shared" ref="AJ35:AJ63" si="33">IF(Q35=$Q$65,1,0)</f>
        <v>1</v>
      </c>
      <c r="AK35" s="7">
        <f t="shared" ref="AK35:AK63" si="34">IF(R35=$R$65,1,0)</f>
        <v>1</v>
      </c>
      <c r="AM35" s="7">
        <f t="shared" ref="AM35:AM63" si="35">HLOOKUP(T35,$D$65:$R$66,2,FALSE)</f>
        <v>1</v>
      </c>
      <c r="AN35" s="7">
        <f t="shared" ref="AN35:AN63" si="36">HLOOKUP(U35,$D$65:$R$66,2,FALSE)</f>
        <v>1</v>
      </c>
    </row>
    <row r="36" spans="1:40" x14ac:dyDescent="0.25">
      <c r="A36" s="14" t="s">
        <v>12</v>
      </c>
      <c r="B36" s="9">
        <f t="shared" si="19"/>
        <v>11</v>
      </c>
      <c r="C36" s="10">
        <f t="shared" si="18"/>
        <v>1</v>
      </c>
      <c r="D36" s="8" t="s">
        <v>37</v>
      </c>
      <c r="E36" s="9" t="s">
        <v>57</v>
      </c>
      <c r="F36" s="9" t="s">
        <v>47</v>
      </c>
      <c r="G36" s="9" t="s">
        <v>33</v>
      </c>
      <c r="H36" s="9" t="s">
        <v>31</v>
      </c>
      <c r="I36" s="9" t="s">
        <v>51</v>
      </c>
      <c r="J36" s="9" t="s">
        <v>177</v>
      </c>
      <c r="K36" s="9" t="s">
        <v>32</v>
      </c>
      <c r="L36" s="9" t="s">
        <v>43</v>
      </c>
      <c r="M36" s="9" t="s">
        <v>39</v>
      </c>
      <c r="N36" s="9" t="s">
        <v>36</v>
      </c>
      <c r="O36" s="9" t="s">
        <v>44</v>
      </c>
      <c r="P36" s="9" t="s">
        <v>27</v>
      </c>
      <c r="Q36" s="9" t="s">
        <v>28</v>
      </c>
      <c r="R36" s="9" t="s">
        <v>40</v>
      </c>
      <c r="T36" s="13" t="s">
        <v>39</v>
      </c>
      <c r="U36" s="13" t="s">
        <v>27</v>
      </c>
      <c r="W36" s="7">
        <f t="shared" si="20"/>
        <v>0</v>
      </c>
      <c r="X36" s="7">
        <f t="shared" si="21"/>
        <v>1</v>
      </c>
      <c r="Y36" s="7">
        <f t="shared" si="22"/>
        <v>0</v>
      </c>
      <c r="Z36" s="7">
        <f t="shared" si="23"/>
        <v>1</v>
      </c>
      <c r="AA36" s="7">
        <f t="shared" si="24"/>
        <v>1</v>
      </c>
      <c r="AB36" s="7">
        <f t="shared" si="25"/>
        <v>1</v>
      </c>
      <c r="AC36" s="7">
        <f t="shared" si="26"/>
        <v>1</v>
      </c>
      <c r="AD36" s="7">
        <f t="shared" si="27"/>
        <v>0</v>
      </c>
      <c r="AE36" s="7">
        <f t="shared" si="28"/>
        <v>1</v>
      </c>
      <c r="AF36" s="7">
        <f t="shared" si="29"/>
        <v>1</v>
      </c>
      <c r="AG36" s="7">
        <f t="shared" si="30"/>
        <v>1</v>
      </c>
      <c r="AH36" s="7">
        <f t="shared" si="31"/>
        <v>1</v>
      </c>
      <c r="AI36" s="7">
        <f t="shared" si="32"/>
        <v>0</v>
      </c>
      <c r="AJ36" s="7">
        <f t="shared" si="33"/>
        <v>1</v>
      </c>
      <c r="AK36" s="7">
        <f t="shared" si="34"/>
        <v>1</v>
      </c>
      <c r="AM36" s="7">
        <f t="shared" si="35"/>
        <v>1</v>
      </c>
      <c r="AN36" s="7" t="e">
        <f t="shared" si="36"/>
        <v>#N/A</v>
      </c>
    </row>
    <row r="37" spans="1:40" x14ac:dyDescent="0.25">
      <c r="A37" s="14" t="s">
        <v>168</v>
      </c>
      <c r="B37" s="9" t="s">
        <v>192</v>
      </c>
      <c r="C37" s="10">
        <f t="shared" si="18"/>
        <v>0</v>
      </c>
      <c r="D37" s="8" t="s">
        <v>58</v>
      </c>
      <c r="E37" s="9" t="s">
        <v>58</v>
      </c>
      <c r="F37" s="9" t="s">
        <v>58</v>
      </c>
      <c r="G37" s="9" t="s">
        <v>58</v>
      </c>
      <c r="H37" s="9" t="s">
        <v>58</v>
      </c>
      <c r="I37" s="9" t="s">
        <v>58</v>
      </c>
      <c r="J37" s="9" t="s">
        <v>58</v>
      </c>
      <c r="K37" s="9" t="s">
        <v>58</v>
      </c>
      <c r="L37" s="9" t="s">
        <v>58</v>
      </c>
      <c r="M37" s="9" t="s">
        <v>58</v>
      </c>
      <c r="N37" s="9" t="s">
        <v>58</v>
      </c>
      <c r="O37" s="9" t="s">
        <v>58</v>
      </c>
      <c r="P37" s="9" t="s">
        <v>58</v>
      </c>
      <c r="Q37" s="9" t="s">
        <v>58</v>
      </c>
      <c r="R37" s="9" t="s">
        <v>58</v>
      </c>
      <c r="T37" s="13" t="s">
        <v>58</v>
      </c>
      <c r="U37" s="13" t="s">
        <v>58</v>
      </c>
      <c r="W37" s="7">
        <f t="shared" si="20"/>
        <v>0</v>
      </c>
      <c r="X37" s="7">
        <f t="shared" si="21"/>
        <v>0</v>
      </c>
      <c r="Y37" s="7">
        <f t="shared" si="22"/>
        <v>0</v>
      </c>
      <c r="Z37" s="7">
        <f t="shared" si="23"/>
        <v>0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</v>
      </c>
      <c r="AF37" s="7">
        <f t="shared" si="29"/>
        <v>0</v>
      </c>
      <c r="AG37" s="7">
        <f t="shared" si="30"/>
        <v>0</v>
      </c>
      <c r="AH37" s="7">
        <f t="shared" si="31"/>
        <v>0</v>
      </c>
      <c r="AI37" s="7">
        <f t="shared" si="32"/>
        <v>0</v>
      </c>
      <c r="AJ37" s="7">
        <f t="shared" si="33"/>
        <v>0</v>
      </c>
      <c r="AK37" s="7">
        <f t="shared" si="34"/>
        <v>0</v>
      </c>
      <c r="AM37" s="7" t="e">
        <f t="shared" si="35"/>
        <v>#N/A</v>
      </c>
      <c r="AN37" s="7" t="e">
        <f t="shared" si="36"/>
        <v>#N/A</v>
      </c>
    </row>
    <row r="38" spans="1:40" x14ac:dyDescent="0.25">
      <c r="A38" s="14" t="s">
        <v>169</v>
      </c>
      <c r="B38" s="9">
        <f>SUM(W38:AK38)</f>
        <v>11</v>
      </c>
      <c r="C38" s="10">
        <f t="shared" si="18"/>
        <v>2</v>
      </c>
      <c r="D38" s="8" t="s">
        <v>37</v>
      </c>
      <c r="E38" s="9" t="s">
        <v>57</v>
      </c>
      <c r="F38" s="9" t="s">
        <v>47</v>
      </c>
      <c r="G38" s="9" t="s">
        <v>33</v>
      </c>
      <c r="H38" s="9" t="s">
        <v>55</v>
      </c>
      <c r="I38" s="9" t="s">
        <v>51</v>
      </c>
      <c r="J38" s="9" t="s">
        <v>177</v>
      </c>
      <c r="K38" s="9" t="s">
        <v>30</v>
      </c>
      <c r="L38" s="9" t="s">
        <v>43</v>
      </c>
      <c r="M38" s="9" t="s">
        <v>39</v>
      </c>
      <c r="N38" s="9" t="s">
        <v>36</v>
      </c>
      <c r="O38" s="9" t="s">
        <v>44</v>
      </c>
      <c r="P38" s="9" t="s">
        <v>176</v>
      </c>
      <c r="Q38" s="9" t="s">
        <v>54</v>
      </c>
      <c r="R38" s="9" t="s">
        <v>40</v>
      </c>
      <c r="T38" s="13" t="s">
        <v>39</v>
      </c>
      <c r="U38" s="13" t="s">
        <v>36</v>
      </c>
      <c r="W38" s="7">
        <f t="shared" si="20"/>
        <v>0</v>
      </c>
      <c r="X38" s="7">
        <f t="shared" si="21"/>
        <v>1</v>
      </c>
      <c r="Y38" s="7">
        <f t="shared" si="22"/>
        <v>0</v>
      </c>
      <c r="Z38" s="7">
        <f t="shared" si="23"/>
        <v>1</v>
      </c>
      <c r="AA38" s="7">
        <f t="shared" si="24"/>
        <v>0</v>
      </c>
      <c r="AB38" s="7">
        <f t="shared" si="25"/>
        <v>1</v>
      </c>
      <c r="AC38" s="7">
        <f t="shared" si="26"/>
        <v>1</v>
      </c>
      <c r="AD38" s="7">
        <f t="shared" si="27"/>
        <v>1</v>
      </c>
      <c r="AE38" s="7">
        <f t="shared" si="28"/>
        <v>1</v>
      </c>
      <c r="AF38" s="7">
        <f t="shared" si="29"/>
        <v>1</v>
      </c>
      <c r="AG38" s="7">
        <f t="shared" si="30"/>
        <v>1</v>
      </c>
      <c r="AH38" s="7">
        <f t="shared" si="31"/>
        <v>1</v>
      </c>
      <c r="AI38" s="7">
        <f t="shared" si="32"/>
        <v>1</v>
      </c>
      <c r="AJ38" s="7">
        <f t="shared" si="33"/>
        <v>0</v>
      </c>
      <c r="AK38" s="7">
        <f t="shared" si="34"/>
        <v>1</v>
      </c>
      <c r="AM38" s="7">
        <f t="shared" si="35"/>
        <v>1</v>
      </c>
      <c r="AN38" s="7">
        <f t="shared" si="36"/>
        <v>1</v>
      </c>
    </row>
    <row r="39" spans="1:40" x14ac:dyDescent="0.25">
      <c r="A39" s="14" t="s">
        <v>60</v>
      </c>
      <c r="B39" s="9">
        <f>SUM(W39:AK39)</f>
        <v>11</v>
      </c>
      <c r="C39" s="10">
        <f t="shared" si="18"/>
        <v>2</v>
      </c>
      <c r="D39" s="8" t="s">
        <v>37</v>
      </c>
      <c r="E39" s="9" t="s">
        <v>57</v>
      </c>
      <c r="F39" s="9" t="s">
        <v>47</v>
      </c>
      <c r="G39" s="9" t="s">
        <v>33</v>
      </c>
      <c r="H39" s="9" t="s">
        <v>31</v>
      </c>
      <c r="I39" s="9" t="s">
        <v>51</v>
      </c>
      <c r="J39" s="9" t="s">
        <v>177</v>
      </c>
      <c r="K39" s="9" t="s">
        <v>32</v>
      </c>
      <c r="L39" s="9" t="s">
        <v>43</v>
      </c>
      <c r="M39" s="9" t="s">
        <v>39</v>
      </c>
      <c r="N39" s="9" t="s">
        <v>36</v>
      </c>
      <c r="O39" s="9" t="s">
        <v>49</v>
      </c>
      <c r="P39" s="9" t="s">
        <v>176</v>
      </c>
      <c r="Q39" s="9" t="s">
        <v>28</v>
      </c>
      <c r="R39" s="9" t="s">
        <v>40</v>
      </c>
      <c r="T39" s="13" t="s">
        <v>40</v>
      </c>
      <c r="U39" s="13" t="s">
        <v>39</v>
      </c>
      <c r="W39" s="7">
        <f t="shared" si="20"/>
        <v>0</v>
      </c>
      <c r="X39" s="7">
        <f t="shared" si="21"/>
        <v>1</v>
      </c>
      <c r="Y39" s="7">
        <f t="shared" si="22"/>
        <v>0</v>
      </c>
      <c r="Z39" s="7">
        <f t="shared" si="23"/>
        <v>1</v>
      </c>
      <c r="AA39" s="7">
        <f t="shared" si="24"/>
        <v>1</v>
      </c>
      <c r="AB39" s="7">
        <f t="shared" si="25"/>
        <v>1</v>
      </c>
      <c r="AC39" s="7">
        <f t="shared" si="26"/>
        <v>1</v>
      </c>
      <c r="AD39" s="7">
        <f t="shared" si="27"/>
        <v>0</v>
      </c>
      <c r="AE39" s="7">
        <f t="shared" si="28"/>
        <v>1</v>
      </c>
      <c r="AF39" s="7">
        <f t="shared" si="29"/>
        <v>1</v>
      </c>
      <c r="AG39" s="7">
        <f t="shared" si="30"/>
        <v>1</v>
      </c>
      <c r="AH39" s="7">
        <f t="shared" si="31"/>
        <v>0</v>
      </c>
      <c r="AI39" s="7">
        <f t="shared" si="32"/>
        <v>1</v>
      </c>
      <c r="AJ39" s="7">
        <f t="shared" si="33"/>
        <v>1</v>
      </c>
      <c r="AK39" s="7">
        <f t="shared" si="34"/>
        <v>1</v>
      </c>
      <c r="AM39" s="7">
        <f t="shared" si="35"/>
        <v>1</v>
      </c>
      <c r="AN39" s="7">
        <f t="shared" si="36"/>
        <v>1</v>
      </c>
    </row>
    <row r="40" spans="1:40" x14ac:dyDescent="0.25">
      <c r="A40" s="14" t="s">
        <v>170</v>
      </c>
      <c r="B40" s="9">
        <f>SUM(W40:AK40)</f>
        <v>10</v>
      </c>
      <c r="C40" s="10">
        <f t="shared" si="18"/>
        <v>1</v>
      </c>
      <c r="D40" s="8" t="s">
        <v>37</v>
      </c>
      <c r="E40" s="9" t="s">
        <v>57</v>
      </c>
      <c r="F40" s="9" t="s">
        <v>47</v>
      </c>
      <c r="G40" s="9" t="s">
        <v>33</v>
      </c>
      <c r="H40" s="9" t="s">
        <v>31</v>
      </c>
      <c r="I40" s="9" t="s">
        <v>51</v>
      </c>
      <c r="J40" s="9" t="s">
        <v>177</v>
      </c>
      <c r="K40" s="9" t="s">
        <v>32</v>
      </c>
      <c r="L40" s="9" t="s">
        <v>43</v>
      </c>
      <c r="M40" s="9" t="s">
        <v>39</v>
      </c>
      <c r="N40" s="9" t="s">
        <v>36</v>
      </c>
      <c r="O40" s="9" t="s">
        <v>44</v>
      </c>
      <c r="P40" s="9" t="s">
        <v>27</v>
      </c>
      <c r="Q40" s="9" t="s">
        <v>54</v>
      </c>
      <c r="R40" s="9" t="s">
        <v>40</v>
      </c>
      <c r="T40" s="13" t="s">
        <v>39</v>
      </c>
      <c r="U40" s="13" t="s">
        <v>27</v>
      </c>
      <c r="W40" s="7">
        <f t="shared" si="20"/>
        <v>0</v>
      </c>
      <c r="X40" s="7">
        <f t="shared" si="21"/>
        <v>1</v>
      </c>
      <c r="Y40" s="7">
        <f t="shared" si="22"/>
        <v>0</v>
      </c>
      <c r="Z40" s="7">
        <f t="shared" si="23"/>
        <v>1</v>
      </c>
      <c r="AA40" s="7">
        <f t="shared" si="24"/>
        <v>1</v>
      </c>
      <c r="AB40" s="7">
        <f t="shared" si="25"/>
        <v>1</v>
      </c>
      <c r="AC40" s="7">
        <f t="shared" si="26"/>
        <v>1</v>
      </c>
      <c r="AD40" s="7">
        <f t="shared" si="27"/>
        <v>0</v>
      </c>
      <c r="AE40" s="7">
        <f t="shared" si="28"/>
        <v>1</v>
      </c>
      <c r="AF40" s="7">
        <f t="shared" si="29"/>
        <v>1</v>
      </c>
      <c r="AG40" s="7">
        <f t="shared" si="30"/>
        <v>1</v>
      </c>
      <c r="AH40" s="7">
        <f t="shared" si="31"/>
        <v>1</v>
      </c>
      <c r="AI40" s="7">
        <f t="shared" si="32"/>
        <v>0</v>
      </c>
      <c r="AJ40" s="7">
        <f t="shared" si="33"/>
        <v>0</v>
      </c>
      <c r="AK40" s="7">
        <f t="shared" si="34"/>
        <v>1</v>
      </c>
      <c r="AM40" s="7">
        <f t="shared" si="35"/>
        <v>1</v>
      </c>
      <c r="AN40" s="7" t="e">
        <f t="shared" si="36"/>
        <v>#N/A</v>
      </c>
    </row>
    <row r="41" spans="1:40" x14ac:dyDescent="0.25">
      <c r="A41" s="14" t="s">
        <v>142</v>
      </c>
      <c r="B41" s="9">
        <f>SUM(W41:AK41)</f>
        <v>10</v>
      </c>
      <c r="C41" s="10">
        <f t="shared" si="18"/>
        <v>1</v>
      </c>
      <c r="D41" s="8" t="s">
        <v>37</v>
      </c>
      <c r="E41" s="9" t="s">
        <v>57</v>
      </c>
      <c r="F41" s="9" t="s">
        <v>47</v>
      </c>
      <c r="G41" s="9" t="s">
        <v>33</v>
      </c>
      <c r="H41" s="9" t="s">
        <v>31</v>
      </c>
      <c r="I41" s="9" t="s">
        <v>51</v>
      </c>
      <c r="J41" s="9" t="s">
        <v>48</v>
      </c>
      <c r="K41" s="9" t="s">
        <v>30</v>
      </c>
      <c r="L41" s="9" t="s">
        <v>43</v>
      </c>
      <c r="M41" s="9" t="s">
        <v>39</v>
      </c>
      <c r="N41" s="9" t="s">
        <v>36</v>
      </c>
      <c r="O41" s="9" t="s">
        <v>44</v>
      </c>
      <c r="P41" s="9" t="s">
        <v>27</v>
      </c>
      <c r="Q41" s="9" t="s">
        <v>54</v>
      </c>
      <c r="R41" s="9" t="s">
        <v>40</v>
      </c>
      <c r="T41" s="13" t="s">
        <v>39</v>
      </c>
      <c r="U41" s="13" t="s">
        <v>48</v>
      </c>
      <c r="W41" s="7">
        <f t="shared" si="20"/>
        <v>0</v>
      </c>
      <c r="X41" s="7">
        <f t="shared" si="21"/>
        <v>1</v>
      </c>
      <c r="Y41" s="7">
        <f t="shared" si="22"/>
        <v>0</v>
      </c>
      <c r="Z41" s="7">
        <f t="shared" si="23"/>
        <v>1</v>
      </c>
      <c r="AA41" s="7">
        <f t="shared" si="24"/>
        <v>1</v>
      </c>
      <c r="AB41" s="7">
        <f t="shared" si="25"/>
        <v>1</v>
      </c>
      <c r="AC41" s="7">
        <f t="shared" si="26"/>
        <v>0</v>
      </c>
      <c r="AD41" s="7">
        <f t="shared" si="27"/>
        <v>1</v>
      </c>
      <c r="AE41" s="7">
        <f t="shared" si="28"/>
        <v>1</v>
      </c>
      <c r="AF41" s="7">
        <f t="shared" si="29"/>
        <v>1</v>
      </c>
      <c r="AG41" s="7">
        <f t="shared" si="30"/>
        <v>1</v>
      </c>
      <c r="AH41" s="7">
        <f t="shared" si="31"/>
        <v>1</v>
      </c>
      <c r="AI41" s="7">
        <f t="shared" si="32"/>
        <v>0</v>
      </c>
      <c r="AJ41" s="7">
        <f t="shared" si="33"/>
        <v>0</v>
      </c>
      <c r="AK41" s="7">
        <f t="shared" si="34"/>
        <v>1</v>
      </c>
      <c r="AM41" s="7">
        <f t="shared" si="35"/>
        <v>1</v>
      </c>
      <c r="AN41" s="7" t="e">
        <f t="shared" si="36"/>
        <v>#N/A</v>
      </c>
    </row>
    <row r="42" spans="1:40" x14ac:dyDescent="0.25">
      <c r="A42" s="14" t="s">
        <v>13</v>
      </c>
      <c r="B42" s="9" t="s">
        <v>192</v>
      </c>
      <c r="C42" s="10">
        <f t="shared" si="18"/>
        <v>0</v>
      </c>
      <c r="D42" s="8" t="s">
        <v>58</v>
      </c>
      <c r="E42" s="9" t="s">
        <v>58</v>
      </c>
      <c r="F42" s="9" t="s">
        <v>58</v>
      </c>
      <c r="G42" s="9" t="s">
        <v>58</v>
      </c>
      <c r="H42" s="9" t="s">
        <v>58</v>
      </c>
      <c r="I42" s="9" t="s">
        <v>58</v>
      </c>
      <c r="J42" s="9" t="s">
        <v>58</v>
      </c>
      <c r="K42" s="9" t="s">
        <v>58</v>
      </c>
      <c r="L42" s="9" t="s">
        <v>58</v>
      </c>
      <c r="M42" s="9" t="s">
        <v>58</v>
      </c>
      <c r="N42" s="9" t="s">
        <v>58</v>
      </c>
      <c r="O42" s="9" t="s">
        <v>58</v>
      </c>
      <c r="P42" s="9" t="s">
        <v>58</v>
      </c>
      <c r="Q42" s="9" t="s">
        <v>58</v>
      </c>
      <c r="R42" s="9" t="s">
        <v>58</v>
      </c>
      <c r="T42" s="13" t="s">
        <v>58</v>
      </c>
      <c r="U42" s="13" t="s">
        <v>58</v>
      </c>
      <c r="W42" s="7">
        <f t="shared" si="20"/>
        <v>0</v>
      </c>
      <c r="X42" s="7">
        <f t="shared" si="21"/>
        <v>0</v>
      </c>
      <c r="Y42" s="7">
        <f t="shared" si="22"/>
        <v>0</v>
      </c>
      <c r="Z42" s="7">
        <f t="shared" si="23"/>
        <v>0</v>
      </c>
      <c r="AA42" s="7">
        <f t="shared" si="24"/>
        <v>0</v>
      </c>
      <c r="AB42" s="7">
        <f t="shared" si="25"/>
        <v>0</v>
      </c>
      <c r="AC42" s="7">
        <f t="shared" si="26"/>
        <v>0</v>
      </c>
      <c r="AD42" s="7">
        <f t="shared" si="27"/>
        <v>0</v>
      </c>
      <c r="AE42" s="7">
        <f t="shared" si="28"/>
        <v>0</v>
      </c>
      <c r="AF42" s="7">
        <f t="shared" si="29"/>
        <v>0</v>
      </c>
      <c r="AG42" s="7">
        <f t="shared" si="30"/>
        <v>0</v>
      </c>
      <c r="AH42" s="7">
        <f t="shared" si="31"/>
        <v>0</v>
      </c>
      <c r="AI42" s="7">
        <f t="shared" si="32"/>
        <v>0</v>
      </c>
      <c r="AJ42" s="7">
        <f t="shared" si="33"/>
        <v>0</v>
      </c>
      <c r="AK42" s="7">
        <f t="shared" si="34"/>
        <v>0</v>
      </c>
      <c r="AM42" s="7" t="e">
        <f t="shared" si="35"/>
        <v>#N/A</v>
      </c>
      <c r="AN42" s="7" t="e">
        <f t="shared" si="36"/>
        <v>#N/A</v>
      </c>
    </row>
    <row r="43" spans="1:40" x14ac:dyDescent="0.25">
      <c r="A43" s="14" t="s">
        <v>190</v>
      </c>
      <c r="B43" s="9">
        <f>SUM(W43:AK43)</f>
        <v>10</v>
      </c>
      <c r="C43" s="10">
        <f t="shared" si="18"/>
        <v>2</v>
      </c>
      <c r="D43" s="8" t="s">
        <v>58</v>
      </c>
      <c r="E43" s="9" t="s">
        <v>57</v>
      </c>
      <c r="F43" s="9" t="s">
        <v>29</v>
      </c>
      <c r="G43" s="9" t="s">
        <v>33</v>
      </c>
      <c r="H43" s="9" t="s">
        <v>31</v>
      </c>
      <c r="I43" s="9" t="s">
        <v>51</v>
      </c>
      <c r="J43" s="9" t="s">
        <v>48</v>
      </c>
      <c r="K43" s="9" t="s">
        <v>30</v>
      </c>
      <c r="L43" s="9" t="s">
        <v>43</v>
      </c>
      <c r="M43" s="9" t="s">
        <v>39</v>
      </c>
      <c r="N43" s="9" t="s">
        <v>36</v>
      </c>
      <c r="O43" s="9" t="s">
        <v>44</v>
      </c>
      <c r="P43" s="9" t="s">
        <v>27</v>
      </c>
      <c r="Q43" s="9" t="s">
        <v>54</v>
      </c>
      <c r="R43" s="9" t="s">
        <v>46</v>
      </c>
      <c r="T43" s="13" t="s">
        <v>29</v>
      </c>
      <c r="U43" s="13" t="s">
        <v>43</v>
      </c>
      <c r="W43" s="7">
        <f t="shared" si="20"/>
        <v>0</v>
      </c>
      <c r="X43" s="7">
        <f t="shared" si="21"/>
        <v>1</v>
      </c>
      <c r="Y43" s="7">
        <f t="shared" si="22"/>
        <v>1</v>
      </c>
      <c r="Z43" s="7">
        <f t="shared" si="23"/>
        <v>1</v>
      </c>
      <c r="AA43" s="7">
        <f t="shared" si="24"/>
        <v>1</v>
      </c>
      <c r="AB43" s="7">
        <f t="shared" si="25"/>
        <v>1</v>
      </c>
      <c r="AC43" s="7">
        <f t="shared" si="26"/>
        <v>0</v>
      </c>
      <c r="AD43" s="7">
        <f t="shared" si="27"/>
        <v>1</v>
      </c>
      <c r="AE43" s="7">
        <f t="shared" si="28"/>
        <v>1</v>
      </c>
      <c r="AF43" s="7">
        <f t="shared" si="29"/>
        <v>1</v>
      </c>
      <c r="AG43" s="7">
        <f t="shared" si="30"/>
        <v>1</v>
      </c>
      <c r="AH43" s="7">
        <f t="shared" si="31"/>
        <v>1</v>
      </c>
      <c r="AI43" s="7">
        <f t="shared" si="32"/>
        <v>0</v>
      </c>
      <c r="AJ43" s="7">
        <f t="shared" si="33"/>
        <v>0</v>
      </c>
      <c r="AK43" s="7">
        <f t="shared" si="34"/>
        <v>0</v>
      </c>
      <c r="AM43" s="7">
        <f t="shared" si="35"/>
        <v>1</v>
      </c>
      <c r="AN43" s="7">
        <f t="shared" si="36"/>
        <v>1</v>
      </c>
    </row>
    <row r="44" spans="1:40" x14ac:dyDescent="0.25">
      <c r="A44" s="14" t="s">
        <v>14</v>
      </c>
      <c r="B44" s="9">
        <f>SUM(W44:AK44)</f>
        <v>12</v>
      </c>
      <c r="C44" s="10">
        <f t="shared" si="18"/>
        <v>2</v>
      </c>
      <c r="D44" s="8" t="s">
        <v>58</v>
      </c>
      <c r="E44" s="9" t="s">
        <v>57</v>
      </c>
      <c r="F44" s="9" t="s">
        <v>47</v>
      </c>
      <c r="G44" s="9" t="s">
        <v>33</v>
      </c>
      <c r="H44" s="9" t="s">
        <v>31</v>
      </c>
      <c r="I44" s="9" t="s">
        <v>51</v>
      </c>
      <c r="J44" s="9" t="s">
        <v>177</v>
      </c>
      <c r="K44" s="9" t="s">
        <v>30</v>
      </c>
      <c r="L44" s="9" t="s">
        <v>43</v>
      </c>
      <c r="M44" s="9" t="s">
        <v>39</v>
      </c>
      <c r="N44" s="9" t="s">
        <v>36</v>
      </c>
      <c r="O44" s="9" t="s">
        <v>44</v>
      </c>
      <c r="P44" s="9" t="s">
        <v>176</v>
      </c>
      <c r="Q44" s="9" t="s">
        <v>54</v>
      </c>
      <c r="R44" s="9" t="s">
        <v>40</v>
      </c>
      <c r="T44" s="13" t="s">
        <v>33</v>
      </c>
      <c r="U44" s="13" t="s">
        <v>39</v>
      </c>
      <c r="W44" s="7">
        <f t="shared" si="20"/>
        <v>0</v>
      </c>
      <c r="X44" s="7">
        <f t="shared" si="21"/>
        <v>1</v>
      </c>
      <c r="Y44" s="7">
        <f t="shared" si="22"/>
        <v>0</v>
      </c>
      <c r="Z44" s="7">
        <f t="shared" si="23"/>
        <v>1</v>
      </c>
      <c r="AA44" s="7">
        <f t="shared" si="24"/>
        <v>1</v>
      </c>
      <c r="AB44" s="7">
        <f t="shared" si="25"/>
        <v>1</v>
      </c>
      <c r="AC44" s="7">
        <f t="shared" si="26"/>
        <v>1</v>
      </c>
      <c r="AD44" s="7">
        <f t="shared" si="27"/>
        <v>1</v>
      </c>
      <c r="AE44" s="7">
        <f t="shared" si="28"/>
        <v>1</v>
      </c>
      <c r="AF44" s="7">
        <f t="shared" si="29"/>
        <v>1</v>
      </c>
      <c r="AG44" s="7">
        <f t="shared" si="30"/>
        <v>1</v>
      </c>
      <c r="AH44" s="7">
        <f t="shared" si="31"/>
        <v>1</v>
      </c>
      <c r="AI44" s="7">
        <f t="shared" si="32"/>
        <v>1</v>
      </c>
      <c r="AJ44" s="7">
        <f t="shared" si="33"/>
        <v>0</v>
      </c>
      <c r="AK44" s="7">
        <f t="shared" si="34"/>
        <v>1</v>
      </c>
      <c r="AM44" s="7">
        <f t="shared" si="35"/>
        <v>1</v>
      </c>
      <c r="AN44" s="7">
        <f t="shared" si="36"/>
        <v>1</v>
      </c>
    </row>
    <row r="45" spans="1:40" x14ac:dyDescent="0.25">
      <c r="A45" s="14" t="s">
        <v>15</v>
      </c>
      <c r="B45" s="9" t="s">
        <v>192</v>
      </c>
      <c r="C45" s="10">
        <f t="shared" si="18"/>
        <v>0</v>
      </c>
      <c r="D45" s="8" t="s">
        <v>58</v>
      </c>
      <c r="E45" s="9" t="s">
        <v>58</v>
      </c>
      <c r="F45" s="9" t="s">
        <v>58</v>
      </c>
      <c r="G45" s="9" t="s">
        <v>58</v>
      </c>
      <c r="H45" s="9" t="s">
        <v>58</v>
      </c>
      <c r="I45" s="9" t="s">
        <v>58</v>
      </c>
      <c r="J45" s="9" t="s">
        <v>58</v>
      </c>
      <c r="K45" s="9" t="s">
        <v>58</v>
      </c>
      <c r="L45" s="9" t="s">
        <v>58</v>
      </c>
      <c r="M45" s="9" t="s">
        <v>58</v>
      </c>
      <c r="N45" s="9" t="s">
        <v>58</v>
      </c>
      <c r="O45" s="9" t="s">
        <v>58</v>
      </c>
      <c r="P45" s="9" t="s">
        <v>58</v>
      </c>
      <c r="Q45" s="9" t="s">
        <v>58</v>
      </c>
      <c r="R45" s="9" t="s">
        <v>58</v>
      </c>
      <c r="T45" s="13" t="s">
        <v>58</v>
      </c>
      <c r="U45" s="13" t="s">
        <v>58</v>
      </c>
      <c r="W45" s="7">
        <f t="shared" si="20"/>
        <v>0</v>
      </c>
      <c r="X45" s="7">
        <f t="shared" si="21"/>
        <v>0</v>
      </c>
      <c r="Y45" s="7">
        <f t="shared" si="22"/>
        <v>0</v>
      </c>
      <c r="Z45" s="7">
        <f t="shared" si="23"/>
        <v>0</v>
      </c>
      <c r="AA45" s="7">
        <f t="shared" si="24"/>
        <v>0</v>
      </c>
      <c r="AB45" s="7">
        <f t="shared" si="25"/>
        <v>0</v>
      </c>
      <c r="AC45" s="7">
        <f t="shared" si="26"/>
        <v>0</v>
      </c>
      <c r="AD45" s="7">
        <f t="shared" si="27"/>
        <v>0</v>
      </c>
      <c r="AE45" s="7">
        <f t="shared" si="28"/>
        <v>0</v>
      </c>
      <c r="AF45" s="7">
        <f t="shared" si="29"/>
        <v>0</v>
      </c>
      <c r="AG45" s="7">
        <f t="shared" si="30"/>
        <v>0</v>
      </c>
      <c r="AH45" s="7">
        <f t="shared" si="31"/>
        <v>0</v>
      </c>
      <c r="AI45" s="7">
        <f t="shared" si="32"/>
        <v>0</v>
      </c>
      <c r="AJ45" s="7">
        <f t="shared" si="33"/>
        <v>0</v>
      </c>
      <c r="AK45" s="7">
        <f t="shared" si="34"/>
        <v>0</v>
      </c>
      <c r="AM45" s="7" t="e">
        <f t="shared" si="35"/>
        <v>#N/A</v>
      </c>
      <c r="AN45" s="7" t="e">
        <f t="shared" si="36"/>
        <v>#N/A</v>
      </c>
    </row>
    <row r="46" spans="1:40" x14ac:dyDescent="0.25">
      <c r="A46" s="14" t="s">
        <v>148</v>
      </c>
      <c r="B46" s="9">
        <f t="shared" ref="B46:B63" si="37">SUM(W46:AK46)</f>
        <v>11</v>
      </c>
      <c r="C46" s="10">
        <f t="shared" si="18"/>
        <v>2</v>
      </c>
      <c r="D46" s="8" t="s">
        <v>37</v>
      </c>
      <c r="E46" s="9" t="s">
        <v>57</v>
      </c>
      <c r="F46" s="9" t="s">
        <v>47</v>
      </c>
      <c r="G46" s="9" t="s">
        <v>33</v>
      </c>
      <c r="H46" s="9" t="s">
        <v>31</v>
      </c>
      <c r="I46" s="9" t="s">
        <v>51</v>
      </c>
      <c r="J46" s="9" t="s">
        <v>177</v>
      </c>
      <c r="K46" s="9" t="s">
        <v>32</v>
      </c>
      <c r="L46" s="9" t="s">
        <v>43</v>
      </c>
      <c r="M46" s="9" t="s">
        <v>39</v>
      </c>
      <c r="N46" s="9" t="s">
        <v>36</v>
      </c>
      <c r="O46" s="9" t="s">
        <v>44</v>
      </c>
      <c r="P46" s="9" t="s">
        <v>27</v>
      </c>
      <c r="Q46" s="9" t="s">
        <v>28</v>
      </c>
      <c r="R46" s="9" t="s">
        <v>40</v>
      </c>
      <c r="T46" s="13" t="s">
        <v>33</v>
      </c>
      <c r="U46" s="13" t="s">
        <v>39</v>
      </c>
      <c r="W46" s="7">
        <f t="shared" si="20"/>
        <v>0</v>
      </c>
      <c r="X46" s="7">
        <f t="shared" si="21"/>
        <v>1</v>
      </c>
      <c r="Y46" s="7">
        <f t="shared" si="22"/>
        <v>0</v>
      </c>
      <c r="Z46" s="7">
        <f t="shared" si="23"/>
        <v>1</v>
      </c>
      <c r="AA46" s="7">
        <f t="shared" si="24"/>
        <v>1</v>
      </c>
      <c r="AB46" s="7">
        <f t="shared" si="25"/>
        <v>1</v>
      </c>
      <c r="AC46" s="7">
        <f t="shared" si="26"/>
        <v>1</v>
      </c>
      <c r="AD46" s="7">
        <f t="shared" si="27"/>
        <v>0</v>
      </c>
      <c r="AE46" s="7">
        <f t="shared" si="28"/>
        <v>1</v>
      </c>
      <c r="AF46" s="7">
        <f t="shared" si="29"/>
        <v>1</v>
      </c>
      <c r="AG46" s="7">
        <f t="shared" si="30"/>
        <v>1</v>
      </c>
      <c r="AH46" s="7">
        <f t="shared" si="31"/>
        <v>1</v>
      </c>
      <c r="AI46" s="7">
        <f t="shared" si="32"/>
        <v>0</v>
      </c>
      <c r="AJ46" s="7">
        <f t="shared" si="33"/>
        <v>1</v>
      </c>
      <c r="AK46" s="7">
        <f t="shared" si="34"/>
        <v>1</v>
      </c>
      <c r="AM46" s="7">
        <f t="shared" si="35"/>
        <v>1</v>
      </c>
      <c r="AN46" s="7">
        <f t="shared" si="36"/>
        <v>1</v>
      </c>
    </row>
    <row r="47" spans="1:40" x14ac:dyDescent="0.25">
      <c r="A47" s="14" t="s">
        <v>143</v>
      </c>
      <c r="B47" s="9">
        <f t="shared" si="37"/>
        <v>7</v>
      </c>
      <c r="C47" s="10">
        <f t="shared" si="18"/>
        <v>2</v>
      </c>
      <c r="D47" s="8" t="s">
        <v>58</v>
      </c>
      <c r="E47" s="9" t="s">
        <v>50</v>
      </c>
      <c r="F47" s="9" t="s">
        <v>47</v>
      </c>
      <c r="G47" s="9" t="s">
        <v>33</v>
      </c>
      <c r="H47" s="9" t="s">
        <v>55</v>
      </c>
      <c r="I47" s="9" t="s">
        <v>51</v>
      </c>
      <c r="J47" s="9" t="s">
        <v>48</v>
      </c>
      <c r="K47" s="9" t="s">
        <v>32</v>
      </c>
      <c r="L47" s="9" t="s">
        <v>43</v>
      </c>
      <c r="M47" s="9" t="s">
        <v>39</v>
      </c>
      <c r="N47" s="9" t="s">
        <v>36</v>
      </c>
      <c r="O47" s="9" t="s">
        <v>49</v>
      </c>
      <c r="P47" s="9" t="s">
        <v>27</v>
      </c>
      <c r="Q47" s="9" t="s">
        <v>28</v>
      </c>
      <c r="R47" s="9" t="s">
        <v>40</v>
      </c>
      <c r="T47" s="13" t="s">
        <v>39</v>
      </c>
      <c r="U47" s="13" t="s">
        <v>51</v>
      </c>
      <c r="W47" s="7">
        <f t="shared" si="20"/>
        <v>0</v>
      </c>
      <c r="X47" s="7">
        <f t="shared" si="21"/>
        <v>0</v>
      </c>
      <c r="Y47" s="7">
        <f t="shared" si="22"/>
        <v>0</v>
      </c>
      <c r="Z47" s="7">
        <f t="shared" si="23"/>
        <v>1</v>
      </c>
      <c r="AA47" s="7">
        <f t="shared" si="24"/>
        <v>0</v>
      </c>
      <c r="AB47" s="7">
        <f t="shared" si="25"/>
        <v>1</v>
      </c>
      <c r="AC47" s="7">
        <f t="shared" si="26"/>
        <v>0</v>
      </c>
      <c r="AD47" s="7">
        <f t="shared" si="27"/>
        <v>0</v>
      </c>
      <c r="AE47" s="7">
        <f t="shared" si="28"/>
        <v>1</v>
      </c>
      <c r="AF47" s="7">
        <f t="shared" si="29"/>
        <v>1</v>
      </c>
      <c r="AG47" s="7">
        <f t="shared" si="30"/>
        <v>1</v>
      </c>
      <c r="AH47" s="7">
        <f t="shared" si="31"/>
        <v>0</v>
      </c>
      <c r="AI47" s="7">
        <f t="shared" si="32"/>
        <v>0</v>
      </c>
      <c r="AJ47" s="7">
        <f t="shared" si="33"/>
        <v>1</v>
      </c>
      <c r="AK47" s="7">
        <f t="shared" si="34"/>
        <v>1</v>
      </c>
      <c r="AM47" s="7">
        <f t="shared" si="35"/>
        <v>1</v>
      </c>
      <c r="AN47" s="7">
        <f t="shared" si="36"/>
        <v>1</v>
      </c>
    </row>
    <row r="48" spans="1:40" x14ac:dyDescent="0.25">
      <c r="A48" s="14" t="s">
        <v>145</v>
      </c>
      <c r="B48" s="9">
        <f t="shared" si="37"/>
        <v>9</v>
      </c>
      <c r="C48" s="10">
        <f t="shared" si="18"/>
        <v>2</v>
      </c>
      <c r="D48" s="8" t="s">
        <v>37</v>
      </c>
      <c r="E48" s="9" t="s">
        <v>57</v>
      </c>
      <c r="F48" s="9" t="s">
        <v>47</v>
      </c>
      <c r="G48" s="9" t="s">
        <v>33</v>
      </c>
      <c r="H48" s="9" t="s">
        <v>31</v>
      </c>
      <c r="I48" s="9" t="s">
        <v>51</v>
      </c>
      <c r="J48" s="9" t="s">
        <v>177</v>
      </c>
      <c r="K48" s="9" t="s">
        <v>30</v>
      </c>
      <c r="L48" s="9" t="s">
        <v>45</v>
      </c>
      <c r="M48" s="9" t="s">
        <v>39</v>
      </c>
      <c r="N48" s="9" t="s">
        <v>53</v>
      </c>
      <c r="O48" s="9" t="s">
        <v>49</v>
      </c>
      <c r="P48" s="9" t="s">
        <v>176</v>
      </c>
      <c r="Q48" s="9" t="s">
        <v>54</v>
      </c>
      <c r="R48" s="9" t="s">
        <v>40</v>
      </c>
      <c r="T48" s="13" t="s">
        <v>40</v>
      </c>
      <c r="U48" s="13" t="s">
        <v>39</v>
      </c>
      <c r="W48" s="7">
        <f t="shared" si="20"/>
        <v>0</v>
      </c>
      <c r="X48" s="7">
        <f t="shared" si="21"/>
        <v>1</v>
      </c>
      <c r="Y48" s="7">
        <f t="shared" si="22"/>
        <v>0</v>
      </c>
      <c r="Z48" s="7">
        <f t="shared" si="23"/>
        <v>1</v>
      </c>
      <c r="AA48" s="7">
        <f t="shared" si="24"/>
        <v>1</v>
      </c>
      <c r="AB48" s="7">
        <f t="shared" si="25"/>
        <v>1</v>
      </c>
      <c r="AC48" s="7">
        <f t="shared" si="26"/>
        <v>1</v>
      </c>
      <c r="AD48" s="7">
        <f t="shared" si="27"/>
        <v>1</v>
      </c>
      <c r="AE48" s="7">
        <f t="shared" si="28"/>
        <v>0</v>
      </c>
      <c r="AF48" s="7">
        <f t="shared" si="29"/>
        <v>1</v>
      </c>
      <c r="AG48" s="7">
        <f t="shared" si="30"/>
        <v>0</v>
      </c>
      <c r="AH48" s="7">
        <f t="shared" si="31"/>
        <v>0</v>
      </c>
      <c r="AI48" s="7">
        <f t="shared" si="32"/>
        <v>1</v>
      </c>
      <c r="AJ48" s="7">
        <f t="shared" si="33"/>
        <v>0</v>
      </c>
      <c r="AK48" s="7">
        <f t="shared" si="34"/>
        <v>1</v>
      </c>
      <c r="AM48" s="7">
        <f t="shared" si="35"/>
        <v>1</v>
      </c>
      <c r="AN48" s="7">
        <f t="shared" si="36"/>
        <v>1</v>
      </c>
    </row>
    <row r="49" spans="1:40" x14ac:dyDescent="0.25">
      <c r="A49" s="14" t="s">
        <v>16</v>
      </c>
      <c r="B49" s="9">
        <f t="shared" si="37"/>
        <v>12</v>
      </c>
      <c r="C49" s="10">
        <f t="shared" si="18"/>
        <v>2</v>
      </c>
      <c r="D49" s="8" t="s">
        <v>52</v>
      </c>
      <c r="E49" s="9" t="s">
        <v>57</v>
      </c>
      <c r="F49" s="9" t="s">
        <v>47</v>
      </c>
      <c r="G49" s="9" t="s">
        <v>33</v>
      </c>
      <c r="H49" s="9" t="s">
        <v>31</v>
      </c>
      <c r="I49" s="9" t="s">
        <v>51</v>
      </c>
      <c r="J49" s="9" t="s">
        <v>177</v>
      </c>
      <c r="K49" s="9" t="s">
        <v>32</v>
      </c>
      <c r="L49" s="9" t="s">
        <v>43</v>
      </c>
      <c r="M49" s="9" t="s">
        <v>39</v>
      </c>
      <c r="N49" s="9" t="s">
        <v>36</v>
      </c>
      <c r="O49" s="9" t="s">
        <v>44</v>
      </c>
      <c r="P49" s="9" t="s">
        <v>27</v>
      </c>
      <c r="Q49" s="9" t="s">
        <v>28</v>
      </c>
      <c r="R49" s="9" t="s">
        <v>40</v>
      </c>
      <c r="T49" s="13" t="s">
        <v>40</v>
      </c>
      <c r="U49" s="13" t="s">
        <v>39</v>
      </c>
      <c r="W49" s="7">
        <f t="shared" si="20"/>
        <v>1</v>
      </c>
      <c r="X49" s="7">
        <f t="shared" si="21"/>
        <v>1</v>
      </c>
      <c r="Y49" s="7">
        <f t="shared" si="22"/>
        <v>0</v>
      </c>
      <c r="Z49" s="7">
        <f t="shared" si="23"/>
        <v>1</v>
      </c>
      <c r="AA49" s="7">
        <f t="shared" si="24"/>
        <v>1</v>
      </c>
      <c r="AB49" s="7">
        <f t="shared" si="25"/>
        <v>1</v>
      </c>
      <c r="AC49" s="7">
        <f t="shared" si="26"/>
        <v>1</v>
      </c>
      <c r="AD49" s="7">
        <f t="shared" si="27"/>
        <v>0</v>
      </c>
      <c r="AE49" s="7">
        <f t="shared" si="28"/>
        <v>1</v>
      </c>
      <c r="AF49" s="7">
        <f t="shared" si="29"/>
        <v>1</v>
      </c>
      <c r="AG49" s="7">
        <f t="shared" si="30"/>
        <v>1</v>
      </c>
      <c r="AH49" s="7">
        <f t="shared" si="31"/>
        <v>1</v>
      </c>
      <c r="AI49" s="7">
        <f t="shared" si="32"/>
        <v>0</v>
      </c>
      <c r="AJ49" s="7">
        <f t="shared" si="33"/>
        <v>1</v>
      </c>
      <c r="AK49" s="7">
        <f t="shared" si="34"/>
        <v>1</v>
      </c>
      <c r="AM49" s="7">
        <f t="shared" si="35"/>
        <v>1</v>
      </c>
      <c r="AN49" s="7">
        <f t="shared" si="36"/>
        <v>1</v>
      </c>
    </row>
    <row r="50" spans="1:40" x14ac:dyDescent="0.25">
      <c r="A50" s="14" t="s">
        <v>17</v>
      </c>
      <c r="B50" s="9">
        <f t="shared" si="37"/>
        <v>10</v>
      </c>
      <c r="C50" s="10">
        <f t="shared" si="18"/>
        <v>1</v>
      </c>
      <c r="D50" s="8" t="s">
        <v>52</v>
      </c>
      <c r="E50" s="9" t="s">
        <v>50</v>
      </c>
      <c r="F50" s="9" t="s">
        <v>47</v>
      </c>
      <c r="G50" s="9" t="s">
        <v>33</v>
      </c>
      <c r="H50" s="9" t="s">
        <v>31</v>
      </c>
      <c r="I50" s="9" t="s">
        <v>51</v>
      </c>
      <c r="J50" s="9" t="s">
        <v>48</v>
      </c>
      <c r="K50" s="9" t="s">
        <v>30</v>
      </c>
      <c r="L50" s="9" t="s">
        <v>45</v>
      </c>
      <c r="M50" s="9" t="s">
        <v>39</v>
      </c>
      <c r="N50" s="9" t="s">
        <v>36</v>
      </c>
      <c r="O50" s="9" t="s">
        <v>44</v>
      </c>
      <c r="P50" s="9" t="s">
        <v>27</v>
      </c>
      <c r="Q50" s="9" t="s">
        <v>28</v>
      </c>
      <c r="R50" s="9" t="s">
        <v>40</v>
      </c>
      <c r="T50" s="13" t="s">
        <v>28</v>
      </c>
      <c r="U50" s="13" t="s">
        <v>27</v>
      </c>
      <c r="W50" s="7">
        <f t="shared" si="20"/>
        <v>1</v>
      </c>
      <c r="X50" s="7">
        <f t="shared" si="21"/>
        <v>0</v>
      </c>
      <c r="Y50" s="7">
        <f t="shared" si="22"/>
        <v>0</v>
      </c>
      <c r="Z50" s="7">
        <f t="shared" si="23"/>
        <v>1</v>
      </c>
      <c r="AA50" s="7">
        <f t="shared" si="24"/>
        <v>1</v>
      </c>
      <c r="AB50" s="7">
        <f t="shared" si="25"/>
        <v>1</v>
      </c>
      <c r="AC50" s="7">
        <f t="shared" si="26"/>
        <v>0</v>
      </c>
      <c r="AD50" s="7">
        <f t="shared" si="27"/>
        <v>1</v>
      </c>
      <c r="AE50" s="7">
        <f t="shared" si="28"/>
        <v>0</v>
      </c>
      <c r="AF50" s="7">
        <f t="shared" si="29"/>
        <v>1</v>
      </c>
      <c r="AG50" s="7">
        <f t="shared" si="30"/>
        <v>1</v>
      </c>
      <c r="AH50" s="7">
        <f t="shared" si="31"/>
        <v>1</v>
      </c>
      <c r="AI50" s="7">
        <f t="shared" si="32"/>
        <v>0</v>
      </c>
      <c r="AJ50" s="7">
        <f t="shared" si="33"/>
        <v>1</v>
      </c>
      <c r="AK50" s="7">
        <f t="shared" si="34"/>
        <v>1</v>
      </c>
      <c r="AM50" s="7">
        <f t="shared" si="35"/>
        <v>1</v>
      </c>
      <c r="AN50" s="7" t="e">
        <f t="shared" si="36"/>
        <v>#N/A</v>
      </c>
    </row>
    <row r="51" spans="1:40" x14ac:dyDescent="0.25">
      <c r="A51" s="14" t="s">
        <v>18</v>
      </c>
      <c r="B51" s="9">
        <f t="shared" si="37"/>
        <v>14</v>
      </c>
      <c r="C51" s="10">
        <f t="shared" si="18"/>
        <v>2</v>
      </c>
      <c r="D51" s="8" t="s">
        <v>37</v>
      </c>
      <c r="E51" s="9" t="s">
        <v>57</v>
      </c>
      <c r="F51" s="9" t="s">
        <v>29</v>
      </c>
      <c r="G51" s="9" t="s">
        <v>33</v>
      </c>
      <c r="H51" s="9" t="s">
        <v>31</v>
      </c>
      <c r="I51" s="9" t="s">
        <v>51</v>
      </c>
      <c r="J51" s="9" t="s">
        <v>177</v>
      </c>
      <c r="K51" s="9" t="s">
        <v>30</v>
      </c>
      <c r="L51" s="9" t="s">
        <v>43</v>
      </c>
      <c r="M51" s="9" t="s">
        <v>39</v>
      </c>
      <c r="N51" s="9" t="s">
        <v>36</v>
      </c>
      <c r="O51" s="9" t="s">
        <v>44</v>
      </c>
      <c r="P51" s="9" t="s">
        <v>176</v>
      </c>
      <c r="Q51" s="9" t="s">
        <v>28</v>
      </c>
      <c r="R51" s="9" t="s">
        <v>40</v>
      </c>
      <c r="T51" s="13" t="s">
        <v>36</v>
      </c>
      <c r="U51" s="13" t="s">
        <v>33</v>
      </c>
      <c r="W51" s="7">
        <f t="shared" si="20"/>
        <v>0</v>
      </c>
      <c r="X51" s="7">
        <f t="shared" si="21"/>
        <v>1</v>
      </c>
      <c r="Y51" s="7">
        <f t="shared" si="22"/>
        <v>1</v>
      </c>
      <c r="Z51" s="7">
        <f t="shared" si="23"/>
        <v>1</v>
      </c>
      <c r="AA51" s="7">
        <f t="shared" si="24"/>
        <v>1</v>
      </c>
      <c r="AB51" s="7">
        <f t="shared" si="25"/>
        <v>1</v>
      </c>
      <c r="AC51" s="7">
        <f t="shared" si="26"/>
        <v>1</v>
      </c>
      <c r="AD51" s="7">
        <f t="shared" si="27"/>
        <v>1</v>
      </c>
      <c r="AE51" s="7">
        <f t="shared" si="28"/>
        <v>1</v>
      </c>
      <c r="AF51" s="7">
        <f t="shared" si="29"/>
        <v>1</v>
      </c>
      <c r="AG51" s="7">
        <f t="shared" si="30"/>
        <v>1</v>
      </c>
      <c r="AH51" s="7">
        <f t="shared" si="31"/>
        <v>1</v>
      </c>
      <c r="AI51" s="7">
        <f t="shared" si="32"/>
        <v>1</v>
      </c>
      <c r="AJ51" s="7">
        <f t="shared" si="33"/>
        <v>1</v>
      </c>
      <c r="AK51" s="7">
        <f t="shared" si="34"/>
        <v>1</v>
      </c>
      <c r="AM51" s="7">
        <f t="shared" si="35"/>
        <v>1</v>
      </c>
      <c r="AN51" s="7">
        <f t="shared" si="36"/>
        <v>1</v>
      </c>
    </row>
    <row r="52" spans="1:40" x14ac:dyDescent="0.25">
      <c r="A52" s="14" t="s">
        <v>19</v>
      </c>
      <c r="B52" s="9">
        <f t="shared" si="37"/>
        <v>10</v>
      </c>
      <c r="C52" s="10">
        <f t="shared" si="18"/>
        <v>2</v>
      </c>
      <c r="D52" s="8" t="s">
        <v>37</v>
      </c>
      <c r="E52" s="9" t="s">
        <v>57</v>
      </c>
      <c r="F52" s="9" t="s">
        <v>47</v>
      </c>
      <c r="G52" s="9" t="s">
        <v>56</v>
      </c>
      <c r="H52" s="9" t="s">
        <v>31</v>
      </c>
      <c r="I52" s="9" t="s">
        <v>35</v>
      </c>
      <c r="J52" s="9" t="s">
        <v>177</v>
      </c>
      <c r="K52" s="9" t="s">
        <v>30</v>
      </c>
      <c r="L52" s="9" t="s">
        <v>43</v>
      </c>
      <c r="M52" s="9" t="s">
        <v>39</v>
      </c>
      <c r="N52" s="9" t="s">
        <v>36</v>
      </c>
      <c r="O52" s="9" t="s">
        <v>44</v>
      </c>
      <c r="P52" s="9" t="s">
        <v>27</v>
      </c>
      <c r="Q52" s="9" t="s">
        <v>28</v>
      </c>
      <c r="R52" s="9" t="s">
        <v>40</v>
      </c>
      <c r="T52" s="13" t="s">
        <v>39</v>
      </c>
      <c r="U52" s="13" t="s">
        <v>36</v>
      </c>
      <c r="W52" s="7">
        <f t="shared" si="20"/>
        <v>0</v>
      </c>
      <c r="X52" s="7">
        <f t="shared" si="21"/>
        <v>1</v>
      </c>
      <c r="Y52" s="7">
        <f t="shared" si="22"/>
        <v>0</v>
      </c>
      <c r="Z52" s="7">
        <f t="shared" si="23"/>
        <v>0</v>
      </c>
      <c r="AA52" s="7">
        <f t="shared" si="24"/>
        <v>1</v>
      </c>
      <c r="AB52" s="7">
        <f t="shared" si="25"/>
        <v>0</v>
      </c>
      <c r="AC52" s="7">
        <f t="shared" si="26"/>
        <v>1</v>
      </c>
      <c r="AD52" s="7">
        <f t="shared" si="27"/>
        <v>1</v>
      </c>
      <c r="AE52" s="7">
        <f t="shared" si="28"/>
        <v>1</v>
      </c>
      <c r="AF52" s="7">
        <f t="shared" si="29"/>
        <v>1</v>
      </c>
      <c r="AG52" s="7">
        <f t="shared" si="30"/>
        <v>1</v>
      </c>
      <c r="AH52" s="7">
        <f t="shared" si="31"/>
        <v>1</v>
      </c>
      <c r="AI52" s="7">
        <f t="shared" si="32"/>
        <v>0</v>
      </c>
      <c r="AJ52" s="7">
        <f t="shared" si="33"/>
        <v>1</v>
      </c>
      <c r="AK52" s="7">
        <f t="shared" si="34"/>
        <v>1</v>
      </c>
      <c r="AM52" s="7">
        <f t="shared" si="35"/>
        <v>1</v>
      </c>
      <c r="AN52" s="7">
        <f t="shared" si="36"/>
        <v>1</v>
      </c>
    </row>
    <row r="53" spans="1:40" x14ac:dyDescent="0.25">
      <c r="A53" s="14" t="s">
        <v>172</v>
      </c>
      <c r="B53" s="9">
        <f t="shared" si="37"/>
        <v>10</v>
      </c>
      <c r="C53" s="10">
        <f t="shared" si="18"/>
        <v>2</v>
      </c>
      <c r="D53" s="8" t="s">
        <v>37</v>
      </c>
      <c r="E53" s="9" t="s">
        <v>57</v>
      </c>
      <c r="F53" s="9" t="s">
        <v>47</v>
      </c>
      <c r="G53" s="9" t="s">
        <v>33</v>
      </c>
      <c r="H53" s="9" t="s">
        <v>31</v>
      </c>
      <c r="I53" s="9" t="s">
        <v>51</v>
      </c>
      <c r="J53" s="9" t="s">
        <v>177</v>
      </c>
      <c r="K53" s="9" t="s">
        <v>32</v>
      </c>
      <c r="L53" s="9" t="s">
        <v>43</v>
      </c>
      <c r="M53" s="9" t="s">
        <v>39</v>
      </c>
      <c r="N53" s="9" t="s">
        <v>53</v>
      </c>
      <c r="O53" s="9" t="s">
        <v>44</v>
      </c>
      <c r="P53" s="9" t="s">
        <v>27</v>
      </c>
      <c r="Q53" s="9" t="s">
        <v>28</v>
      </c>
      <c r="R53" s="9" t="s">
        <v>40</v>
      </c>
      <c r="T53" s="13" t="s">
        <v>39</v>
      </c>
      <c r="U53" s="13" t="s">
        <v>40</v>
      </c>
      <c r="W53" s="7">
        <f t="shared" si="20"/>
        <v>0</v>
      </c>
      <c r="X53" s="7">
        <f t="shared" si="21"/>
        <v>1</v>
      </c>
      <c r="Y53" s="7">
        <f t="shared" si="22"/>
        <v>0</v>
      </c>
      <c r="Z53" s="7">
        <f t="shared" si="23"/>
        <v>1</v>
      </c>
      <c r="AA53" s="7">
        <f t="shared" si="24"/>
        <v>1</v>
      </c>
      <c r="AB53" s="7">
        <f t="shared" si="25"/>
        <v>1</v>
      </c>
      <c r="AC53" s="7">
        <f t="shared" si="26"/>
        <v>1</v>
      </c>
      <c r="AD53" s="7">
        <f t="shared" si="27"/>
        <v>0</v>
      </c>
      <c r="AE53" s="7">
        <f t="shared" si="28"/>
        <v>1</v>
      </c>
      <c r="AF53" s="7">
        <f t="shared" si="29"/>
        <v>1</v>
      </c>
      <c r="AG53" s="7">
        <f t="shared" si="30"/>
        <v>0</v>
      </c>
      <c r="AH53" s="7">
        <f t="shared" si="31"/>
        <v>1</v>
      </c>
      <c r="AI53" s="7">
        <f t="shared" si="32"/>
        <v>0</v>
      </c>
      <c r="AJ53" s="7">
        <f t="shared" si="33"/>
        <v>1</v>
      </c>
      <c r="AK53" s="7">
        <f t="shared" si="34"/>
        <v>1</v>
      </c>
      <c r="AM53" s="7">
        <f t="shared" si="35"/>
        <v>1</v>
      </c>
      <c r="AN53" s="7">
        <f t="shared" si="36"/>
        <v>1</v>
      </c>
    </row>
    <row r="54" spans="1:40" x14ac:dyDescent="0.25">
      <c r="A54" s="14" t="s">
        <v>42</v>
      </c>
      <c r="B54" s="9">
        <f t="shared" si="37"/>
        <v>12</v>
      </c>
      <c r="C54" s="10">
        <f t="shared" si="18"/>
        <v>2</v>
      </c>
      <c r="D54" s="8" t="s">
        <v>37</v>
      </c>
      <c r="E54" s="9" t="s">
        <v>57</v>
      </c>
      <c r="F54" s="9" t="s">
        <v>47</v>
      </c>
      <c r="G54" s="9" t="s">
        <v>33</v>
      </c>
      <c r="H54" s="9" t="s">
        <v>31</v>
      </c>
      <c r="I54" s="9" t="s">
        <v>51</v>
      </c>
      <c r="J54" s="9" t="s">
        <v>177</v>
      </c>
      <c r="K54" s="9" t="s">
        <v>30</v>
      </c>
      <c r="L54" s="9" t="s">
        <v>43</v>
      </c>
      <c r="M54" s="9" t="s">
        <v>39</v>
      </c>
      <c r="N54" s="9" t="s">
        <v>36</v>
      </c>
      <c r="O54" s="9" t="s">
        <v>44</v>
      </c>
      <c r="P54" s="9" t="s">
        <v>27</v>
      </c>
      <c r="Q54" s="9" t="s">
        <v>28</v>
      </c>
      <c r="R54" s="9" t="s">
        <v>40</v>
      </c>
      <c r="T54" s="13" t="s">
        <v>28</v>
      </c>
      <c r="U54" s="13" t="s">
        <v>40</v>
      </c>
      <c r="W54" s="7">
        <f t="shared" si="20"/>
        <v>0</v>
      </c>
      <c r="X54" s="7">
        <f t="shared" si="21"/>
        <v>1</v>
      </c>
      <c r="Y54" s="7">
        <f t="shared" si="22"/>
        <v>0</v>
      </c>
      <c r="Z54" s="7">
        <f t="shared" si="23"/>
        <v>1</v>
      </c>
      <c r="AA54" s="7">
        <f t="shared" si="24"/>
        <v>1</v>
      </c>
      <c r="AB54" s="7">
        <f t="shared" si="25"/>
        <v>1</v>
      </c>
      <c r="AC54" s="7">
        <f t="shared" si="26"/>
        <v>1</v>
      </c>
      <c r="AD54" s="7">
        <f t="shared" si="27"/>
        <v>1</v>
      </c>
      <c r="AE54" s="7">
        <f t="shared" si="28"/>
        <v>1</v>
      </c>
      <c r="AF54" s="7">
        <f t="shared" si="29"/>
        <v>1</v>
      </c>
      <c r="AG54" s="7">
        <f t="shared" si="30"/>
        <v>1</v>
      </c>
      <c r="AH54" s="7">
        <f t="shared" si="31"/>
        <v>1</v>
      </c>
      <c r="AI54" s="7">
        <f t="shared" si="32"/>
        <v>0</v>
      </c>
      <c r="AJ54" s="7">
        <f t="shared" si="33"/>
        <v>1</v>
      </c>
      <c r="AK54" s="7">
        <f t="shared" si="34"/>
        <v>1</v>
      </c>
      <c r="AM54" s="7">
        <f t="shared" si="35"/>
        <v>1</v>
      </c>
      <c r="AN54" s="7">
        <f t="shared" si="36"/>
        <v>1</v>
      </c>
    </row>
    <row r="55" spans="1:40" x14ac:dyDescent="0.25">
      <c r="A55" s="14" t="s">
        <v>20</v>
      </c>
      <c r="B55" s="9">
        <f t="shared" si="37"/>
        <v>8</v>
      </c>
      <c r="C55" s="10">
        <f t="shared" si="18"/>
        <v>1</v>
      </c>
      <c r="D55" s="8" t="s">
        <v>37</v>
      </c>
      <c r="E55" s="9" t="s">
        <v>50</v>
      </c>
      <c r="F55" s="9" t="s">
        <v>47</v>
      </c>
      <c r="G55" s="9" t="s">
        <v>33</v>
      </c>
      <c r="H55" s="9" t="s">
        <v>55</v>
      </c>
      <c r="I55" s="9" t="s">
        <v>51</v>
      </c>
      <c r="J55" s="9" t="s">
        <v>48</v>
      </c>
      <c r="K55" s="9" t="s">
        <v>30</v>
      </c>
      <c r="L55" s="9" t="s">
        <v>43</v>
      </c>
      <c r="M55" s="9" t="s">
        <v>39</v>
      </c>
      <c r="N55" s="9" t="s">
        <v>36</v>
      </c>
      <c r="O55" s="9" t="s">
        <v>44</v>
      </c>
      <c r="P55" s="9" t="s">
        <v>27</v>
      </c>
      <c r="Q55" s="9" t="s">
        <v>28</v>
      </c>
      <c r="R55" s="9" t="s">
        <v>46</v>
      </c>
      <c r="T55" s="13" t="s">
        <v>37</v>
      </c>
      <c r="U55" s="13" t="s">
        <v>28</v>
      </c>
      <c r="W55" s="7">
        <f t="shared" si="20"/>
        <v>0</v>
      </c>
      <c r="X55" s="7">
        <f t="shared" si="21"/>
        <v>0</v>
      </c>
      <c r="Y55" s="7">
        <f t="shared" si="22"/>
        <v>0</v>
      </c>
      <c r="Z55" s="7">
        <f t="shared" si="23"/>
        <v>1</v>
      </c>
      <c r="AA55" s="7">
        <f t="shared" si="24"/>
        <v>0</v>
      </c>
      <c r="AB55" s="7">
        <f t="shared" si="25"/>
        <v>1</v>
      </c>
      <c r="AC55" s="7">
        <f t="shared" si="26"/>
        <v>0</v>
      </c>
      <c r="AD55" s="7">
        <f t="shared" si="27"/>
        <v>1</v>
      </c>
      <c r="AE55" s="7">
        <f t="shared" si="28"/>
        <v>1</v>
      </c>
      <c r="AF55" s="7">
        <f t="shared" si="29"/>
        <v>1</v>
      </c>
      <c r="AG55" s="7">
        <f t="shared" si="30"/>
        <v>1</v>
      </c>
      <c r="AH55" s="7">
        <f t="shared" si="31"/>
        <v>1</v>
      </c>
      <c r="AI55" s="7">
        <f t="shared" si="32"/>
        <v>0</v>
      </c>
      <c r="AJ55" s="7">
        <f t="shared" si="33"/>
        <v>1</v>
      </c>
      <c r="AK55" s="7">
        <f t="shared" si="34"/>
        <v>0</v>
      </c>
      <c r="AM55" s="7" t="e">
        <f t="shared" si="35"/>
        <v>#N/A</v>
      </c>
      <c r="AN55" s="7">
        <f t="shared" si="36"/>
        <v>1</v>
      </c>
    </row>
    <row r="56" spans="1:40" x14ac:dyDescent="0.25">
      <c r="A56" s="14" t="s">
        <v>173</v>
      </c>
      <c r="B56" s="9">
        <f t="shared" si="37"/>
        <v>11</v>
      </c>
      <c r="C56" s="10">
        <f t="shared" si="18"/>
        <v>2</v>
      </c>
      <c r="D56" s="8" t="s">
        <v>37</v>
      </c>
      <c r="E56" s="9" t="s">
        <v>57</v>
      </c>
      <c r="F56" s="9" t="s">
        <v>47</v>
      </c>
      <c r="G56" s="9" t="s">
        <v>33</v>
      </c>
      <c r="H56" s="9" t="s">
        <v>31</v>
      </c>
      <c r="I56" s="9" t="s">
        <v>51</v>
      </c>
      <c r="J56" s="9" t="s">
        <v>177</v>
      </c>
      <c r="K56" s="9" t="s">
        <v>32</v>
      </c>
      <c r="L56" s="9" t="s">
        <v>43</v>
      </c>
      <c r="M56" s="9" t="s">
        <v>39</v>
      </c>
      <c r="N56" s="9" t="s">
        <v>36</v>
      </c>
      <c r="O56" s="9" t="s">
        <v>44</v>
      </c>
      <c r="P56" s="9" t="s">
        <v>27</v>
      </c>
      <c r="Q56" s="9" t="s">
        <v>28</v>
      </c>
      <c r="R56" s="9" t="s">
        <v>40</v>
      </c>
      <c r="T56" s="13" t="s">
        <v>39</v>
      </c>
      <c r="U56" s="13" t="s">
        <v>31</v>
      </c>
      <c r="W56" s="7">
        <f t="shared" si="20"/>
        <v>0</v>
      </c>
      <c r="X56" s="7">
        <f t="shared" si="21"/>
        <v>1</v>
      </c>
      <c r="Y56" s="7">
        <f t="shared" si="22"/>
        <v>0</v>
      </c>
      <c r="Z56" s="7">
        <f t="shared" si="23"/>
        <v>1</v>
      </c>
      <c r="AA56" s="7">
        <f t="shared" si="24"/>
        <v>1</v>
      </c>
      <c r="AB56" s="7">
        <f t="shared" si="25"/>
        <v>1</v>
      </c>
      <c r="AC56" s="7">
        <f t="shared" si="26"/>
        <v>1</v>
      </c>
      <c r="AD56" s="7">
        <f t="shared" si="27"/>
        <v>0</v>
      </c>
      <c r="AE56" s="7">
        <f t="shared" si="28"/>
        <v>1</v>
      </c>
      <c r="AF56" s="7">
        <f t="shared" si="29"/>
        <v>1</v>
      </c>
      <c r="AG56" s="7">
        <f t="shared" si="30"/>
        <v>1</v>
      </c>
      <c r="AH56" s="7">
        <f t="shared" si="31"/>
        <v>1</v>
      </c>
      <c r="AI56" s="7">
        <f t="shared" si="32"/>
        <v>0</v>
      </c>
      <c r="AJ56" s="7">
        <f t="shared" si="33"/>
        <v>1</v>
      </c>
      <c r="AK56" s="7">
        <f t="shared" si="34"/>
        <v>1</v>
      </c>
      <c r="AM56" s="7">
        <f t="shared" si="35"/>
        <v>1</v>
      </c>
      <c r="AN56" s="7">
        <f t="shared" si="36"/>
        <v>1</v>
      </c>
    </row>
    <row r="57" spans="1:40" x14ac:dyDescent="0.25">
      <c r="A57" s="14" t="s">
        <v>21</v>
      </c>
      <c r="B57" s="9">
        <f t="shared" si="37"/>
        <v>12</v>
      </c>
      <c r="C57" s="10">
        <f t="shared" si="18"/>
        <v>2</v>
      </c>
      <c r="D57" s="8" t="s">
        <v>37</v>
      </c>
      <c r="E57" s="9" t="s">
        <v>57</v>
      </c>
      <c r="F57" s="9" t="s">
        <v>47</v>
      </c>
      <c r="G57" s="9" t="s">
        <v>33</v>
      </c>
      <c r="H57" s="9" t="s">
        <v>31</v>
      </c>
      <c r="I57" s="9" t="s">
        <v>51</v>
      </c>
      <c r="J57" s="9" t="s">
        <v>177</v>
      </c>
      <c r="K57" s="9" t="s">
        <v>30</v>
      </c>
      <c r="L57" s="9" t="s">
        <v>43</v>
      </c>
      <c r="M57" s="9" t="s">
        <v>39</v>
      </c>
      <c r="N57" s="9" t="s">
        <v>36</v>
      </c>
      <c r="O57" s="9" t="s">
        <v>44</v>
      </c>
      <c r="P57" s="9" t="s">
        <v>27</v>
      </c>
      <c r="Q57" s="9" t="s">
        <v>28</v>
      </c>
      <c r="R57" s="9" t="s">
        <v>40</v>
      </c>
      <c r="T57" s="13" t="s">
        <v>39</v>
      </c>
      <c r="U57" s="13" t="s">
        <v>36</v>
      </c>
      <c r="W57" s="7">
        <f t="shared" si="20"/>
        <v>0</v>
      </c>
      <c r="X57" s="7">
        <f t="shared" si="21"/>
        <v>1</v>
      </c>
      <c r="Y57" s="7">
        <f t="shared" si="22"/>
        <v>0</v>
      </c>
      <c r="Z57" s="7">
        <f t="shared" si="23"/>
        <v>1</v>
      </c>
      <c r="AA57" s="7">
        <f t="shared" si="24"/>
        <v>1</v>
      </c>
      <c r="AB57" s="7">
        <f t="shared" si="25"/>
        <v>1</v>
      </c>
      <c r="AC57" s="7">
        <f t="shared" si="26"/>
        <v>1</v>
      </c>
      <c r="AD57" s="7">
        <f t="shared" si="27"/>
        <v>1</v>
      </c>
      <c r="AE57" s="7">
        <f t="shared" si="28"/>
        <v>1</v>
      </c>
      <c r="AF57" s="7">
        <f t="shared" si="29"/>
        <v>1</v>
      </c>
      <c r="AG57" s="7">
        <f t="shared" si="30"/>
        <v>1</v>
      </c>
      <c r="AH57" s="7">
        <f t="shared" si="31"/>
        <v>1</v>
      </c>
      <c r="AI57" s="7">
        <f t="shared" si="32"/>
        <v>0</v>
      </c>
      <c r="AJ57" s="7">
        <f t="shared" si="33"/>
        <v>1</v>
      </c>
      <c r="AK57" s="7">
        <f t="shared" si="34"/>
        <v>1</v>
      </c>
      <c r="AM57" s="7">
        <f t="shared" si="35"/>
        <v>1</v>
      </c>
      <c r="AN57" s="7">
        <f t="shared" si="36"/>
        <v>1</v>
      </c>
    </row>
    <row r="58" spans="1:40" x14ac:dyDescent="0.25">
      <c r="A58" s="14" t="s">
        <v>22</v>
      </c>
      <c r="B58" s="9">
        <f t="shared" si="37"/>
        <v>12</v>
      </c>
      <c r="C58" s="10">
        <f t="shared" si="18"/>
        <v>2</v>
      </c>
      <c r="D58" s="8" t="s">
        <v>37</v>
      </c>
      <c r="E58" s="9" t="s">
        <v>57</v>
      </c>
      <c r="F58" s="9" t="s">
        <v>47</v>
      </c>
      <c r="G58" s="9" t="s">
        <v>33</v>
      </c>
      <c r="H58" s="9" t="s">
        <v>31</v>
      </c>
      <c r="I58" s="9" t="s">
        <v>51</v>
      </c>
      <c r="J58" s="9" t="s">
        <v>177</v>
      </c>
      <c r="K58" s="9" t="s">
        <v>30</v>
      </c>
      <c r="L58" s="9" t="s">
        <v>43</v>
      </c>
      <c r="M58" s="9" t="s">
        <v>39</v>
      </c>
      <c r="N58" s="9" t="s">
        <v>36</v>
      </c>
      <c r="O58" s="9" t="s">
        <v>44</v>
      </c>
      <c r="P58" s="9" t="s">
        <v>27</v>
      </c>
      <c r="Q58" s="9" t="s">
        <v>28</v>
      </c>
      <c r="R58" s="9" t="s">
        <v>40</v>
      </c>
      <c r="T58" s="13" t="s">
        <v>33</v>
      </c>
      <c r="U58" s="13" t="s">
        <v>39</v>
      </c>
      <c r="W58" s="7">
        <f t="shared" si="20"/>
        <v>0</v>
      </c>
      <c r="X58" s="7">
        <f t="shared" si="21"/>
        <v>1</v>
      </c>
      <c r="Y58" s="7">
        <f t="shared" si="22"/>
        <v>0</v>
      </c>
      <c r="Z58" s="7">
        <f t="shared" si="23"/>
        <v>1</v>
      </c>
      <c r="AA58" s="7">
        <f t="shared" si="24"/>
        <v>1</v>
      </c>
      <c r="AB58" s="7">
        <f t="shared" si="25"/>
        <v>1</v>
      </c>
      <c r="AC58" s="7">
        <f t="shared" si="26"/>
        <v>1</v>
      </c>
      <c r="AD58" s="7">
        <f t="shared" si="27"/>
        <v>1</v>
      </c>
      <c r="AE58" s="7">
        <f t="shared" si="28"/>
        <v>1</v>
      </c>
      <c r="AF58" s="7">
        <f t="shared" si="29"/>
        <v>1</v>
      </c>
      <c r="AG58" s="7">
        <f t="shared" si="30"/>
        <v>1</v>
      </c>
      <c r="AH58" s="7">
        <f t="shared" si="31"/>
        <v>1</v>
      </c>
      <c r="AI58" s="7">
        <f t="shared" si="32"/>
        <v>0</v>
      </c>
      <c r="AJ58" s="7">
        <f t="shared" si="33"/>
        <v>1</v>
      </c>
      <c r="AK58" s="7">
        <f t="shared" si="34"/>
        <v>1</v>
      </c>
      <c r="AM58" s="7">
        <f t="shared" si="35"/>
        <v>1</v>
      </c>
      <c r="AN58" s="7">
        <f t="shared" si="36"/>
        <v>1</v>
      </c>
    </row>
    <row r="59" spans="1:40" x14ac:dyDescent="0.25">
      <c r="A59" s="14" t="s">
        <v>174</v>
      </c>
      <c r="B59" s="9">
        <f t="shared" si="37"/>
        <v>12</v>
      </c>
      <c r="C59" s="10">
        <f t="shared" si="18"/>
        <v>2</v>
      </c>
      <c r="D59" s="8" t="s">
        <v>37</v>
      </c>
      <c r="E59" s="9" t="s">
        <v>57</v>
      </c>
      <c r="F59" s="9" t="s">
        <v>47</v>
      </c>
      <c r="G59" s="9" t="s">
        <v>33</v>
      </c>
      <c r="H59" s="9" t="s">
        <v>31</v>
      </c>
      <c r="I59" s="9" t="s">
        <v>51</v>
      </c>
      <c r="J59" s="9" t="s">
        <v>177</v>
      </c>
      <c r="K59" s="9" t="s">
        <v>30</v>
      </c>
      <c r="L59" s="9" t="s">
        <v>43</v>
      </c>
      <c r="M59" s="9" t="s">
        <v>39</v>
      </c>
      <c r="N59" s="9" t="s">
        <v>36</v>
      </c>
      <c r="O59" s="9" t="s">
        <v>44</v>
      </c>
      <c r="P59" s="9" t="s">
        <v>27</v>
      </c>
      <c r="Q59" s="9" t="s">
        <v>28</v>
      </c>
      <c r="R59" s="9" t="s">
        <v>40</v>
      </c>
      <c r="T59" s="13" t="s">
        <v>40</v>
      </c>
      <c r="U59" s="13" t="s">
        <v>39</v>
      </c>
      <c r="W59" s="7">
        <f t="shared" si="20"/>
        <v>0</v>
      </c>
      <c r="X59" s="7">
        <f t="shared" si="21"/>
        <v>1</v>
      </c>
      <c r="Y59" s="7">
        <f t="shared" si="22"/>
        <v>0</v>
      </c>
      <c r="Z59" s="7">
        <f t="shared" si="23"/>
        <v>1</v>
      </c>
      <c r="AA59" s="7">
        <f t="shared" si="24"/>
        <v>1</v>
      </c>
      <c r="AB59" s="7">
        <f t="shared" si="25"/>
        <v>1</v>
      </c>
      <c r="AC59" s="7">
        <f t="shared" si="26"/>
        <v>1</v>
      </c>
      <c r="AD59" s="7">
        <f t="shared" si="27"/>
        <v>1</v>
      </c>
      <c r="AE59" s="7">
        <f t="shared" si="28"/>
        <v>1</v>
      </c>
      <c r="AF59" s="7">
        <f t="shared" si="29"/>
        <v>1</v>
      </c>
      <c r="AG59" s="7">
        <f t="shared" si="30"/>
        <v>1</v>
      </c>
      <c r="AH59" s="7">
        <f t="shared" si="31"/>
        <v>1</v>
      </c>
      <c r="AI59" s="7">
        <f t="shared" si="32"/>
        <v>0</v>
      </c>
      <c r="AJ59" s="7">
        <f t="shared" si="33"/>
        <v>1</v>
      </c>
      <c r="AK59" s="7">
        <f t="shared" si="34"/>
        <v>1</v>
      </c>
      <c r="AM59" s="7">
        <f t="shared" si="35"/>
        <v>1</v>
      </c>
      <c r="AN59" s="7">
        <f t="shared" si="36"/>
        <v>1</v>
      </c>
    </row>
    <row r="60" spans="1:40" x14ac:dyDescent="0.25">
      <c r="A60" s="14" t="s">
        <v>23</v>
      </c>
      <c r="B60" s="9">
        <f t="shared" si="37"/>
        <v>13</v>
      </c>
      <c r="C60" s="10">
        <f t="shared" si="18"/>
        <v>2</v>
      </c>
      <c r="D60" s="8" t="s">
        <v>58</v>
      </c>
      <c r="E60" s="9" t="s">
        <v>57</v>
      </c>
      <c r="F60" s="9" t="s">
        <v>47</v>
      </c>
      <c r="G60" s="9" t="s">
        <v>33</v>
      </c>
      <c r="H60" s="9" t="s">
        <v>31</v>
      </c>
      <c r="I60" s="9" t="s">
        <v>51</v>
      </c>
      <c r="J60" s="9" t="s">
        <v>177</v>
      </c>
      <c r="K60" s="9" t="s">
        <v>30</v>
      </c>
      <c r="L60" s="9" t="s">
        <v>43</v>
      </c>
      <c r="M60" s="9" t="s">
        <v>39</v>
      </c>
      <c r="N60" s="9" t="s">
        <v>36</v>
      </c>
      <c r="O60" s="9" t="s">
        <v>44</v>
      </c>
      <c r="P60" s="9" t="s">
        <v>176</v>
      </c>
      <c r="Q60" s="9" t="s">
        <v>28</v>
      </c>
      <c r="R60" s="9" t="s">
        <v>40</v>
      </c>
      <c r="T60" s="13" t="s">
        <v>33</v>
      </c>
      <c r="U60" s="13" t="s">
        <v>39</v>
      </c>
      <c r="W60" s="7">
        <f t="shared" si="20"/>
        <v>0</v>
      </c>
      <c r="X60" s="7">
        <f t="shared" si="21"/>
        <v>1</v>
      </c>
      <c r="Y60" s="7">
        <f t="shared" si="22"/>
        <v>0</v>
      </c>
      <c r="Z60" s="7">
        <f t="shared" si="23"/>
        <v>1</v>
      </c>
      <c r="AA60" s="7">
        <f t="shared" si="24"/>
        <v>1</v>
      </c>
      <c r="AB60" s="7">
        <f t="shared" si="25"/>
        <v>1</v>
      </c>
      <c r="AC60" s="7">
        <f t="shared" si="26"/>
        <v>1</v>
      </c>
      <c r="AD60" s="7">
        <f t="shared" si="27"/>
        <v>1</v>
      </c>
      <c r="AE60" s="7">
        <f t="shared" si="28"/>
        <v>1</v>
      </c>
      <c r="AF60" s="7">
        <f t="shared" si="29"/>
        <v>1</v>
      </c>
      <c r="AG60" s="7">
        <f t="shared" si="30"/>
        <v>1</v>
      </c>
      <c r="AH60" s="7">
        <f t="shared" si="31"/>
        <v>1</v>
      </c>
      <c r="AI60" s="7">
        <f t="shared" si="32"/>
        <v>1</v>
      </c>
      <c r="AJ60" s="7">
        <f t="shared" si="33"/>
        <v>1</v>
      </c>
      <c r="AK60" s="7">
        <f t="shared" si="34"/>
        <v>1</v>
      </c>
      <c r="AM60" s="7">
        <f t="shared" si="35"/>
        <v>1</v>
      </c>
      <c r="AN60" s="7">
        <f t="shared" si="36"/>
        <v>1</v>
      </c>
    </row>
    <row r="61" spans="1:40" x14ac:dyDescent="0.25">
      <c r="A61" s="14" t="s">
        <v>24</v>
      </c>
      <c r="B61" s="9">
        <f t="shared" si="37"/>
        <v>9</v>
      </c>
      <c r="C61" s="10">
        <f t="shared" si="18"/>
        <v>2</v>
      </c>
      <c r="D61" s="8" t="s">
        <v>37</v>
      </c>
      <c r="E61" s="9" t="s">
        <v>50</v>
      </c>
      <c r="F61" s="9" t="s">
        <v>47</v>
      </c>
      <c r="G61" s="9" t="s">
        <v>56</v>
      </c>
      <c r="H61" s="9" t="s">
        <v>31</v>
      </c>
      <c r="I61" s="9" t="s">
        <v>51</v>
      </c>
      <c r="J61" s="9" t="s">
        <v>177</v>
      </c>
      <c r="K61" s="9" t="s">
        <v>30</v>
      </c>
      <c r="L61" s="9" t="s">
        <v>43</v>
      </c>
      <c r="M61" s="9" t="s">
        <v>39</v>
      </c>
      <c r="N61" s="9" t="s">
        <v>53</v>
      </c>
      <c r="O61" s="9" t="s">
        <v>44</v>
      </c>
      <c r="P61" s="9" t="s">
        <v>27</v>
      </c>
      <c r="Q61" s="9" t="s">
        <v>28</v>
      </c>
      <c r="R61" s="9" t="s">
        <v>40</v>
      </c>
      <c r="T61" s="13" t="s">
        <v>39</v>
      </c>
      <c r="U61" s="13" t="s">
        <v>40</v>
      </c>
      <c r="W61" s="7">
        <f t="shared" si="20"/>
        <v>0</v>
      </c>
      <c r="X61" s="7">
        <f t="shared" si="21"/>
        <v>0</v>
      </c>
      <c r="Y61" s="7">
        <f t="shared" si="22"/>
        <v>0</v>
      </c>
      <c r="Z61" s="7">
        <f t="shared" si="23"/>
        <v>0</v>
      </c>
      <c r="AA61" s="7">
        <f t="shared" si="24"/>
        <v>1</v>
      </c>
      <c r="AB61" s="7">
        <f t="shared" si="25"/>
        <v>1</v>
      </c>
      <c r="AC61" s="7">
        <f t="shared" si="26"/>
        <v>1</v>
      </c>
      <c r="AD61" s="7">
        <f t="shared" si="27"/>
        <v>1</v>
      </c>
      <c r="AE61" s="7">
        <f t="shared" si="28"/>
        <v>1</v>
      </c>
      <c r="AF61" s="7">
        <f t="shared" si="29"/>
        <v>1</v>
      </c>
      <c r="AG61" s="7">
        <f t="shared" si="30"/>
        <v>0</v>
      </c>
      <c r="AH61" s="7">
        <f t="shared" si="31"/>
        <v>1</v>
      </c>
      <c r="AI61" s="7">
        <f t="shared" si="32"/>
        <v>0</v>
      </c>
      <c r="AJ61" s="7">
        <f t="shared" si="33"/>
        <v>1</v>
      </c>
      <c r="AK61" s="7">
        <f t="shared" si="34"/>
        <v>1</v>
      </c>
      <c r="AM61" s="7">
        <f t="shared" si="35"/>
        <v>1</v>
      </c>
      <c r="AN61" s="7">
        <f t="shared" si="36"/>
        <v>1</v>
      </c>
    </row>
    <row r="62" spans="1:40" x14ac:dyDescent="0.25">
      <c r="A62" s="14" t="s">
        <v>147</v>
      </c>
      <c r="B62" s="9">
        <f t="shared" si="37"/>
        <v>8</v>
      </c>
      <c r="C62" s="10">
        <f t="shared" si="18"/>
        <v>2</v>
      </c>
      <c r="D62" s="8" t="s">
        <v>37</v>
      </c>
      <c r="E62" s="9" t="s">
        <v>57</v>
      </c>
      <c r="F62" s="9" t="s">
        <v>47</v>
      </c>
      <c r="G62" s="9" t="s">
        <v>33</v>
      </c>
      <c r="H62" s="9" t="s">
        <v>31</v>
      </c>
      <c r="I62" s="9" t="s">
        <v>51</v>
      </c>
      <c r="J62" s="9" t="s">
        <v>48</v>
      </c>
      <c r="K62" s="9" t="s">
        <v>32</v>
      </c>
      <c r="L62" s="9" t="s">
        <v>45</v>
      </c>
      <c r="M62" s="9" t="s">
        <v>39</v>
      </c>
      <c r="N62" s="9" t="s">
        <v>36</v>
      </c>
      <c r="O62" s="9" t="s">
        <v>44</v>
      </c>
      <c r="P62" s="9" t="s">
        <v>27</v>
      </c>
      <c r="Q62" s="9" t="s">
        <v>54</v>
      </c>
      <c r="R62" s="9" t="s">
        <v>40</v>
      </c>
      <c r="T62" s="13" t="s">
        <v>39</v>
      </c>
      <c r="U62" s="13" t="s">
        <v>36</v>
      </c>
      <c r="W62" s="7">
        <f t="shared" si="20"/>
        <v>0</v>
      </c>
      <c r="X62" s="7">
        <f t="shared" si="21"/>
        <v>1</v>
      </c>
      <c r="Y62" s="7">
        <f t="shared" si="22"/>
        <v>0</v>
      </c>
      <c r="Z62" s="7">
        <f t="shared" si="23"/>
        <v>1</v>
      </c>
      <c r="AA62" s="7">
        <f t="shared" si="24"/>
        <v>1</v>
      </c>
      <c r="AB62" s="7">
        <f t="shared" si="25"/>
        <v>1</v>
      </c>
      <c r="AC62" s="7">
        <f t="shared" si="26"/>
        <v>0</v>
      </c>
      <c r="AD62" s="7">
        <f t="shared" si="27"/>
        <v>0</v>
      </c>
      <c r="AE62" s="7">
        <f t="shared" si="28"/>
        <v>0</v>
      </c>
      <c r="AF62" s="7">
        <f t="shared" si="29"/>
        <v>1</v>
      </c>
      <c r="AG62" s="7">
        <f t="shared" si="30"/>
        <v>1</v>
      </c>
      <c r="AH62" s="7">
        <f t="shared" si="31"/>
        <v>1</v>
      </c>
      <c r="AI62" s="7">
        <f t="shared" si="32"/>
        <v>0</v>
      </c>
      <c r="AJ62" s="7">
        <f t="shared" si="33"/>
        <v>0</v>
      </c>
      <c r="AK62" s="7">
        <f t="shared" si="34"/>
        <v>1</v>
      </c>
      <c r="AM62" s="7">
        <f t="shared" si="35"/>
        <v>1</v>
      </c>
      <c r="AN62" s="7">
        <f t="shared" si="36"/>
        <v>1</v>
      </c>
    </row>
    <row r="63" spans="1:40" ht="15.75" thickBot="1" x14ac:dyDescent="0.3">
      <c r="A63" s="2" t="s">
        <v>144</v>
      </c>
      <c r="B63" s="11">
        <f t="shared" si="37"/>
        <v>12</v>
      </c>
      <c r="C63" s="12">
        <f t="shared" si="18"/>
        <v>2</v>
      </c>
      <c r="D63" s="8" t="s">
        <v>37</v>
      </c>
      <c r="E63" s="9" t="s">
        <v>57</v>
      </c>
      <c r="F63" s="9" t="s">
        <v>47</v>
      </c>
      <c r="G63" s="9" t="s">
        <v>33</v>
      </c>
      <c r="H63" s="9" t="s">
        <v>31</v>
      </c>
      <c r="I63" s="9" t="s">
        <v>51</v>
      </c>
      <c r="J63" s="9" t="s">
        <v>177</v>
      </c>
      <c r="K63" s="9" t="s">
        <v>30</v>
      </c>
      <c r="L63" s="9" t="s">
        <v>43</v>
      </c>
      <c r="M63" s="9" t="s">
        <v>39</v>
      </c>
      <c r="N63" s="9" t="s">
        <v>36</v>
      </c>
      <c r="O63" s="9" t="s">
        <v>44</v>
      </c>
      <c r="P63" s="9" t="s">
        <v>27</v>
      </c>
      <c r="Q63" s="9" t="s">
        <v>28</v>
      </c>
      <c r="R63" s="9" t="s">
        <v>40</v>
      </c>
      <c r="T63" s="13" t="s">
        <v>39</v>
      </c>
      <c r="U63" s="13" t="s">
        <v>36</v>
      </c>
      <c r="W63" s="7">
        <f t="shared" si="20"/>
        <v>0</v>
      </c>
      <c r="X63" s="7">
        <f t="shared" si="21"/>
        <v>1</v>
      </c>
      <c r="Y63" s="7">
        <f t="shared" si="22"/>
        <v>0</v>
      </c>
      <c r="Z63" s="7">
        <f t="shared" si="23"/>
        <v>1</v>
      </c>
      <c r="AA63" s="7">
        <f t="shared" si="24"/>
        <v>1</v>
      </c>
      <c r="AB63" s="7">
        <f t="shared" si="25"/>
        <v>1</v>
      </c>
      <c r="AC63" s="7">
        <f t="shared" si="26"/>
        <v>1</v>
      </c>
      <c r="AD63" s="7">
        <f t="shared" si="27"/>
        <v>1</v>
      </c>
      <c r="AE63" s="7">
        <f t="shared" si="28"/>
        <v>1</v>
      </c>
      <c r="AF63" s="7">
        <f t="shared" si="29"/>
        <v>1</v>
      </c>
      <c r="AG63" s="7">
        <f t="shared" si="30"/>
        <v>1</v>
      </c>
      <c r="AH63" s="7">
        <f t="shared" si="31"/>
        <v>1</v>
      </c>
      <c r="AI63" s="7">
        <f t="shared" si="32"/>
        <v>0</v>
      </c>
      <c r="AJ63" s="7">
        <f t="shared" si="33"/>
        <v>1</v>
      </c>
      <c r="AK63" s="7">
        <f t="shared" si="34"/>
        <v>1</v>
      </c>
      <c r="AM63" s="7">
        <f t="shared" si="35"/>
        <v>1</v>
      </c>
      <c r="AN63" s="7">
        <f t="shared" si="36"/>
        <v>1</v>
      </c>
    </row>
    <row r="64" spans="1:40" x14ac:dyDescent="0.25">
      <c r="A64" s="45" t="s">
        <v>226</v>
      </c>
    </row>
    <row r="65" spans="1:18" x14ac:dyDescent="0.25">
      <c r="A65" s="44"/>
      <c r="D65" s="13" t="s">
        <v>52</v>
      </c>
      <c r="E65" s="13" t="s">
        <v>57</v>
      </c>
      <c r="F65" s="13" t="s">
        <v>29</v>
      </c>
      <c r="G65" s="13" t="s">
        <v>33</v>
      </c>
      <c r="H65" s="13" t="s">
        <v>31</v>
      </c>
      <c r="I65" s="13" t="s">
        <v>51</v>
      </c>
      <c r="J65" s="13" t="s">
        <v>177</v>
      </c>
      <c r="K65" s="13" t="s">
        <v>30</v>
      </c>
      <c r="L65" s="13" t="s">
        <v>43</v>
      </c>
      <c r="M65" s="13" t="s">
        <v>39</v>
      </c>
      <c r="N65" s="13" t="s">
        <v>36</v>
      </c>
      <c r="O65" s="13" t="s">
        <v>44</v>
      </c>
      <c r="P65" s="13" t="s">
        <v>176</v>
      </c>
      <c r="Q65" s="13" t="s">
        <v>28</v>
      </c>
      <c r="R65" s="13" t="s">
        <v>40</v>
      </c>
    </row>
    <row r="66" spans="1:18" x14ac:dyDescent="0.25">
      <c r="A66" s="6"/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</row>
  </sheetData>
  <conditionalFormatting sqref="D3:D63">
    <cfRule type="cellIs" dxfId="198" priority="1" operator="notEqual">
      <formula>$D$65</formula>
    </cfRule>
  </conditionalFormatting>
  <conditionalFormatting sqref="E3:E63">
    <cfRule type="cellIs" dxfId="197" priority="2" operator="notEqual">
      <formula>$E$65</formula>
    </cfRule>
  </conditionalFormatting>
  <conditionalFormatting sqref="F3:F63">
    <cfRule type="cellIs" dxfId="196" priority="3" operator="notEqual">
      <formula>$F$65</formula>
    </cfRule>
  </conditionalFormatting>
  <conditionalFormatting sqref="G3:G63">
    <cfRule type="cellIs" dxfId="195" priority="4" operator="notEqual">
      <formula>$G$65</formula>
    </cfRule>
  </conditionalFormatting>
  <conditionalFormatting sqref="H3:H63">
    <cfRule type="cellIs" dxfId="194" priority="5" operator="notEqual">
      <formula>$H$65</formula>
    </cfRule>
  </conditionalFormatting>
  <conditionalFormatting sqref="I3:I63">
    <cfRule type="cellIs" dxfId="193" priority="6" operator="notEqual">
      <formula>$I$65</formula>
    </cfRule>
  </conditionalFormatting>
  <conditionalFormatting sqref="J3:J63">
    <cfRule type="cellIs" dxfId="192" priority="7" operator="notEqual">
      <formula>$J$65</formula>
    </cfRule>
  </conditionalFormatting>
  <conditionalFormatting sqref="K3:K63">
    <cfRule type="cellIs" dxfId="191" priority="8" operator="notEqual">
      <formula>$K$65</formula>
    </cfRule>
  </conditionalFormatting>
  <conditionalFormatting sqref="L3:L63">
    <cfRule type="cellIs" dxfId="190" priority="9" operator="notEqual">
      <formula>$L$65</formula>
    </cfRule>
  </conditionalFormatting>
  <conditionalFormatting sqref="M3:M63">
    <cfRule type="cellIs" dxfId="189" priority="10" operator="notEqual">
      <formula>$M$65</formula>
    </cfRule>
  </conditionalFormatting>
  <conditionalFormatting sqref="N3:N63">
    <cfRule type="cellIs" dxfId="188" priority="11" operator="notEqual">
      <formula>$N$65</formula>
    </cfRule>
  </conditionalFormatting>
  <conditionalFormatting sqref="O3:O63">
    <cfRule type="cellIs" dxfId="187" priority="12" operator="notEqual">
      <formula>$O$65</formula>
    </cfRule>
  </conditionalFormatting>
  <conditionalFormatting sqref="P3:P63">
    <cfRule type="cellIs" dxfId="186" priority="13" operator="notEqual">
      <formula>$P$65</formula>
    </cfRule>
  </conditionalFormatting>
  <conditionalFormatting sqref="Q3:Q63">
    <cfRule type="cellIs" dxfId="185" priority="14" operator="notEqual">
      <formula>$Q$65</formula>
    </cfRule>
  </conditionalFormatting>
  <conditionalFormatting sqref="R3:R63">
    <cfRule type="cellIs" dxfId="184" priority="15" operator="notEqual">
      <formula>$R$65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6.5703125" style="7" bestFit="1" customWidth="1"/>
    <col min="5" max="5" width="5.5703125" style="7" bestFit="1" customWidth="1"/>
    <col min="6" max="6" width="4.7109375" style="7" bestFit="1" customWidth="1"/>
    <col min="7" max="7" width="5.7109375" style="7" bestFit="1" customWidth="1"/>
    <col min="8" max="8" width="4.5703125" style="7" bestFit="1" customWidth="1"/>
    <col min="9" max="9" width="4.7109375" style="7" bestFit="1" customWidth="1"/>
    <col min="10" max="12" width="4.5703125" style="7" bestFit="1" customWidth="1"/>
    <col min="13" max="13" width="6.140625" style="7" bestFit="1" customWidth="1"/>
    <col min="14" max="14" width="6.28515625" style="7" bestFit="1" customWidth="1"/>
    <col min="15" max="16" width="4.5703125" style="7" bestFit="1" customWidth="1"/>
    <col min="17" max="17" width="2.7109375" style="7" customWidth="1"/>
    <col min="18" max="19" width="6.28515625" style="7" bestFit="1" customWidth="1"/>
    <col min="20" max="20" width="2.7109375" style="7" customWidth="1"/>
    <col min="21" max="33" width="2" style="7" bestFit="1" customWidth="1"/>
    <col min="34" max="34" width="2.7109375" style="7" customWidth="1"/>
    <col min="35" max="36" width="5.42578125" style="7" bestFit="1" customWidth="1"/>
  </cols>
  <sheetData>
    <row r="1" spans="1:36" ht="15.75" x14ac:dyDescent="0.25">
      <c r="A1" s="5" t="s">
        <v>248</v>
      </c>
      <c r="B1" s="4"/>
    </row>
    <row r="2" spans="1:36" ht="15.75" thickBot="1" x14ac:dyDescent="0.3">
      <c r="A2" s="3"/>
      <c r="B2" s="3" t="s">
        <v>25</v>
      </c>
      <c r="C2" s="3" t="s">
        <v>26</v>
      </c>
      <c r="K2" s="17"/>
      <c r="R2" s="3" t="s">
        <v>26</v>
      </c>
    </row>
    <row r="3" spans="1:36" x14ac:dyDescent="0.25">
      <c r="A3" s="43" t="s">
        <v>59</v>
      </c>
      <c r="B3" s="39">
        <f t="shared" ref="B3:B17" si="0">SUM(U3:AG3)</f>
        <v>13</v>
      </c>
      <c r="C3" s="40">
        <f>COUNT(AI3:AJ3)</f>
        <v>2</v>
      </c>
      <c r="D3" s="8" t="s">
        <v>45</v>
      </c>
      <c r="E3" s="9" t="s">
        <v>43</v>
      </c>
      <c r="F3" s="9" t="s">
        <v>57</v>
      </c>
      <c r="G3" s="9" t="s">
        <v>49</v>
      </c>
      <c r="H3" s="9" t="s">
        <v>28</v>
      </c>
      <c r="I3" s="9" t="s">
        <v>31</v>
      </c>
      <c r="J3" s="9" t="s">
        <v>54</v>
      </c>
      <c r="K3" s="9" t="s">
        <v>40</v>
      </c>
      <c r="L3" s="9" t="s">
        <v>47</v>
      </c>
      <c r="M3" s="9" t="s">
        <v>36</v>
      </c>
      <c r="N3" s="9" t="s">
        <v>39</v>
      </c>
      <c r="O3" s="9" t="s">
        <v>44</v>
      </c>
      <c r="P3" s="9" t="s">
        <v>37</v>
      </c>
      <c r="R3" s="13" t="s">
        <v>28</v>
      </c>
      <c r="S3" s="13" t="s">
        <v>37</v>
      </c>
      <c r="U3" s="7">
        <f t="shared" ref="U3:U34" si="1">IF(D3=$D$64,1,0)</f>
        <v>1</v>
      </c>
      <c r="V3" s="7">
        <f t="shared" ref="V3:V34" si="2">IF(E3=$E$64,1,0)</f>
        <v>1</v>
      </c>
      <c r="W3" s="7">
        <f t="shared" ref="W3:W34" si="3">IF(F3=$F$64,1,0)</f>
        <v>1</v>
      </c>
      <c r="X3" s="7">
        <f t="shared" ref="X3:X34" si="4">IF(G3=$G$64,1,0)</f>
        <v>1</v>
      </c>
      <c r="Y3" s="7">
        <f t="shared" ref="Y3:Y34" si="5">IF(H3=$H$64,1,0)</f>
        <v>1</v>
      </c>
      <c r="Z3" s="7">
        <f t="shared" ref="Z3:Z34" si="6">IF(I3=$I$64,1,0)</f>
        <v>1</v>
      </c>
      <c r="AA3" s="7">
        <f t="shared" ref="AA3:AA34" si="7">IF(J3=$J$64,1,0)</f>
        <v>1</v>
      </c>
      <c r="AB3" s="7">
        <f t="shared" ref="AB3:AB34" si="8">IF(K3=$K$64,1,0)</f>
        <v>1</v>
      </c>
      <c r="AC3" s="7">
        <f t="shared" ref="AC3:AC34" si="9">IF(L3=$L$64,1,0)</f>
        <v>1</v>
      </c>
      <c r="AD3" s="7">
        <f t="shared" ref="AD3:AD34" si="10">IF(M3=$M$64,1,0)</f>
        <v>1</v>
      </c>
      <c r="AE3" s="7">
        <f t="shared" ref="AE3:AE34" si="11">IF(N3=$N$64,1,0)</f>
        <v>1</v>
      </c>
      <c r="AF3" s="7">
        <f t="shared" ref="AF3:AF34" si="12">IF(O3=$O$64,1,0)</f>
        <v>1</v>
      </c>
      <c r="AG3" s="7">
        <f t="shared" ref="AG3:AG34" si="13">IF(P3=$P$64,1,0)</f>
        <v>1</v>
      </c>
      <c r="AI3" s="7">
        <f t="shared" ref="AI3:AI34" si="14">HLOOKUP(R3,$D$64:$P$65,2,FALSE)</f>
        <v>1</v>
      </c>
      <c r="AJ3" s="7">
        <f t="shared" ref="AJ3:AJ34" si="15">HLOOKUP(S3,$D$64:$P$65,2,FALSE)</f>
        <v>1</v>
      </c>
    </row>
    <row r="4" spans="1:36" x14ac:dyDescent="0.25">
      <c r="A4" s="14" t="s">
        <v>151</v>
      </c>
      <c r="B4" s="9">
        <f t="shared" si="0"/>
        <v>12</v>
      </c>
      <c r="C4" s="10">
        <f t="shared" ref="C4:C62" si="16">COUNT(AI4:AJ4)</f>
        <v>2</v>
      </c>
      <c r="D4" s="8" t="s">
        <v>45</v>
      </c>
      <c r="E4" s="9" t="s">
        <v>43</v>
      </c>
      <c r="F4" s="9" t="s">
        <v>57</v>
      </c>
      <c r="G4" s="9" t="s">
        <v>49</v>
      </c>
      <c r="H4" s="9" t="s">
        <v>28</v>
      </c>
      <c r="I4" s="9" t="s">
        <v>31</v>
      </c>
      <c r="J4" s="9" t="s">
        <v>54</v>
      </c>
      <c r="K4" s="9" t="s">
        <v>40</v>
      </c>
      <c r="L4" s="9" t="s">
        <v>50</v>
      </c>
      <c r="M4" s="9" t="s">
        <v>36</v>
      </c>
      <c r="N4" s="9" t="s">
        <v>39</v>
      </c>
      <c r="O4" s="9" t="s">
        <v>44</v>
      </c>
      <c r="P4" s="9" t="s">
        <v>37</v>
      </c>
      <c r="R4" s="13" t="s">
        <v>54</v>
      </c>
      <c r="S4" s="13" t="s">
        <v>40</v>
      </c>
      <c r="U4" s="7">
        <f t="shared" si="1"/>
        <v>1</v>
      </c>
      <c r="V4" s="7">
        <f t="shared" si="2"/>
        <v>1</v>
      </c>
      <c r="W4" s="7">
        <f t="shared" si="3"/>
        <v>1</v>
      </c>
      <c r="X4" s="7">
        <f t="shared" si="4"/>
        <v>1</v>
      </c>
      <c r="Y4" s="7">
        <f t="shared" si="5"/>
        <v>1</v>
      </c>
      <c r="Z4" s="7">
        <f t="shared" si="6"/>
        <v>1</v>
      </c>
      <c r="AA4" s="7">
        <f t="shared" si="7"/>
        <v>1</v>
      </c>
      <c r="AB4" s="7">
        <f t="shared" si="8"/>
        <v>1</v>
      </c>
      <c r="AC4" s="7">
        <f t="shared" si="9"/>
        <v>0</v>
      </c>
      <c r="AD4" s="7">
        <f t="shared" si="10"/>
        <v>1</v>
      </c>
      <c r="AE4" s="7">
        <f t="shared" si="11"/>
        <v>1</v>
      </c>
      <c r="AF4" s="7">
        <f t="shared" si="12"/>
        <v>1</v>
      </c>
      <c r="AG4" s="7">
        <f t="shared" si="13"/>
        <v>1</v>
      </c>
      <c r="AI4" s="7">
        <f t="shared" si="14"/>
        <v>1</v>
      </c>
      <c r="AJ4" s="7">
        <f t="shared" si="15"/>
        <v>1</v>
      </c>
    </row>
    <row r="5" spans="1:36" x14ac:dyDescent="0.25">
      <c r="A5" s="14" t="s">
        <v>153</v>
      </c>
      <c r="B5" s="9">
        <f t="shared" si="0"/>
        <v>6</v>
      </c>
      <c r="C5" s="10">
        <f t="shared" si="16"/>
        <v>2</v>
      </c>
      <c r="D5" s="8" t="s">
        <v>58</v>
      </c>
      <c r="E5" s="9" t="s">
        <v>56</v>
      </c>
      <c r="F5" s="9" t="s">
        <v>52</v>
      </c>
      <c r="G5" s="9" t="s">
        <v>35</v>
      </c>
      <c r="H5" s="9" t="s">
        <v>176</v>
      </c>
      <c r="I5" s="9" t="s">
        <v>31</v>
      </c>
      <c r="J5" s="9" t="s">
        <v>54</v>
      </c>
      <c r="K5" s="9" t="s">
        <v>40</v>
      </c>
      <c r="L5" s="9" t="s">
        <v>50</v>
      </c>
      <c r="M5" s="9" t="s">
        <v>41</v>
      </c>
      <c r="N5" s="9" t="s">
        <v>39</v>
      </c>
      <c r="O5" s="9" t="s">
        <v>44</v>
      </c>
      <c r="P5" s="9" t="s">
        <v>37</v>
      </c>
      <c r="R5" s="13" t="s">
        <v>37</v>
      </c>
      <c r="S5" s="13" t="s">
        <v>40</v>
      </c>
      <c r="U5" s="7">
        <f t="shared" si="1"/>
        <v>0</v>
      </c>
      <c r="V5" s="7">
        <f t="shared" si="2"/>
        <v>0</v>
      </c>
      <c r="W5" s="7">
        <f t="shared" si="3"/>
        <v>0</v>
      </c>
      <c r="X5" s="7">
        <f t="shared" si="4"/>
        <v>0</v>
      </c>
      <c r="Y5" s="7">
        <f t="shared" si="5"/>
        <v>0</v>
      </c>
      <c r="Z5" s="7">
        <f t="shared" si="6"/>
        <v>1</v>
      </c>
      <c r="AA5" s="7">
        <f t="shared" si="7"/>
        <v>1</v>
      </c>
      <c r="AB5" s="7">
        <f t="shared" si="8"/>
        <v>1</v>
      </c>
      <c r="AC5" s="7">
        <f t="shared" si="9"/>
        <v>0</v>
      </c>
      <c r="AD5" s="7">
        <f t="shared" si="10"/>
        <v>0</v>
      </c>
      <c r="AE5" s="7">
        <f t="shared" si="11"/>
        <v>1</v>
      </c>
      <c r="AF5" s="7">
        <f t="shared" si="12"/>
        <v>1</v>
      </c>
      <c r="AG5" s="7">
        <f t="shared" si="13"/>
        <v>1</v>
      </c>
      <c r="AI5" s="7">
        <f t="shared" si="14"/>
        <v>1</v>
      </c>
      <c r="AJ5" s="7">
        <f t="shared" si="15"/>
        <v>1</v>
      </c>
    </row>
    <row r="6" spans="1:36" x14ac:dyDescent="0.25">
      <c r="A6" s="14" t="s">
        <v>0</v>
      </c>
      <c r="B6" s="9">
        <f t="shared" si="0"/>
        <v>10</v>
      </c>
      <c r="C6" s="10">
        <f t="shared" si="16"/>
        <v>2</v>
      </c>
      <c r="D6" s="8" t="s">
        <v>30</v>
      </c>
      <c r="E6" s="9" t="s">
        <v>43</v>
      </c>
      <c r="F6" s="9" t="s">
        <v>57</v>
      </c>
      <c r="G6" s="9" t="s">
        <v>49</v>
      </c>
      <c r="H6" s="9" t="s">
        <v>28</v>
      </c>
      <c r="I6" s="9" t="s">
        <v>31</v>
      </c>
      <c r="J6" s="9" t="s">
        <v>54</v>
      </c>
      <c r="K6" s="9" t="s">
        <v>40</v>
      </c>
      <c r="L6" s="9" t="s">
        <v>50</v>
      </c>
      <c r="M6" s="9" t="s">
        <v>36</v>
      </c>
      <c r="N6" s="9" t="s">
        <v>46</v>
      </c>
      <c r="O6" s="9" t="s">
        <v>44</v>
      </c>
      <c r="P6" s="9" t="s">
        <v>37</v>
      </c>
      <c r="R6" s="13" t="s">
        <v>28</v>
      </c>
      <c r="S6" s="13" t="s">
        <v>40</v>
      </c>
      <c r="U6" s="7">
        <f t="shared" si="1"/>
        <v>0</v>
      </c>
      <c r="V6" s="7">
        <f t="shared" si="2"/>
        <v>1</v>
      </c>
      <c r="W6" s="7">
        <f t="shared" si="3"/>
        <v>1</v>
      </c>
      <c r="X6" s="7">
        <f t="shared" si="4"/>
        <v>1</v>
      </c>
      <c r="Y6" s="7">
        <f t="shared" si="5"/>
        <v>1</v>
      </c>
      <c r="Z6" s="7">
        <f t="shared" si="6"/>
        <v>1</v>
      </c>
      <c r="AA6" s="7">
        <f t="shared" si="7"/>
        <v>1</v>
      </c>
      <c r="AB6" s="7">
        <f t="shared" si="8"/>
        <v>1</v>
      </c>
      <c r="AC6" s="7">
        <f t="shared" si="9"/>
        <v>0</v>
      </c>
      <c r="AD6" s="7">
        <f t="shared" si="10"/>
        <v>1</v>
      </c>
      <c r="AE6" s="7">
        <f t="shared" si="11"/>
        <v>0</v>
      </c>
      <c r="AF6" s="7">
        <f t="shared" si="12"/>
        <v>1</v>
      </c>
      <c r="AG6" s="7">
        <f t="shared" si="13"/>
        <v>1</v>
      </c>
      <c r="AI6" s="7">
        <f t="shared" si="14"/>
        <v>1</v>
      </c>
      <c r="AJ6" s="7">
        <f t="shared" si="15"/>
        <v>1</v>
      </c>
    </row>
    <row r="7" spans="1:36" x14ac:dyDescent="0.25">
      <c r="A7" s="14" t="s">
        <v>1</v>
      </c>
      <c r="B7" s="9">
        <f t="shared" si="0"/>
        <v>12</v>
      </c>
      <c r="C7" s="10">
        <f t="shared" si="16"/>
        <v>2</v>
      </c>
      <c r="D7" s="8" t="s">
        <v>45</v>
      </c>
      <c r="E7" s="9" t="s">
        <v>43</v>
      </c>
      <c r="F7" s="9" t="s">
        <v>57</v>
      </c>
      <c r="G7" s="9" t="s">
        <v>49</v>
      </c>
      <c r="H7" s="9" t="s">
        <v>28</v>
      </c>
      <c r="I7" s="9" t="s">
        <v>29</v>
      </c>
      <c r="J7" s="9" t="s">
        <v>54</v>
      </c>
      <c r="K7" s="9" t="s">
        <v>40</v>
      </c>
      <c r="L7" s="9" t="s">
        <v>47</v>
      </c>
      <c r="M7" s="9" t="s">
        <v>36</v>
      </c>
      <c r="N7" s="9" t="s">
        <v>39</v>
      </c>
      <c r="O7" s="9" t="s">
        <v>44</v>
      </c>
      <c r="P7" s="9" t="s">
        <v>37</v>
      </c>
      <c r="R7" s="13" t="s">
        <v>39</v>
      </c>
      <c r="S7" s="13" t="s">
        <v>28</v>
      </c>
      <c r="U7" s="7">
        <f t="shared" si="1"/>
        <v>1</v>
      </c>
      <c r="V7" s="7">
        <f t="shared" si="2"/>
        <v>1</v>
      </c>
      <c r="W7" s="7">
        <f t="shared" si="3"/>
        <v>1</v>
      </c>
      <c r="X7" s="7">
        <f t="shared" si="4"/>
        <v>1</v>
      </c>
      <c r="Y7" s="7">
        <f t="shared" si="5"/>
        <v>1</v>
      </c>
      <c r="Z7" s="7">
        <f t="shared" si="6"/>
        <v>0</v>
      </c>
      <c r="AA7" s="7">
        <f t="shared" si="7"/>
        <v>1</v>
      </c>
      <c r="AB7" s="7">
        <f t="shared" si="8"/>
        <v>1</v>
      </c>
      <c r="AC7" s="7">
        <f t="shared" si="9"/>
        <v>1</v>
      </c>
      <c r="AD7" s="7">
        <f t="shared" si="10"/>
        <v>1</v>
      </c>
      <c r="AE7" s="7">
        <f t="shared" si="11"/>
        <v>1</v>
      </c>
      <c r="AF7" s="7">
        <f t="shared" si="12"/>
        <v>1</v>
      </c>
      <c r="AG7" s="7">
        <f t="shared" si="13"/>
        <v>1</v>
      </c>
      <c r="AI7" s="7">
        <f t="shared" si="14"/>
        <v>1</v>
      </c>
      <c r="AJ7" s="7">
        <f t="shared" si="15"/>
        <v>1</v>
      </c>
    </row>
    <row r="8" spans="1:36" x14ac:dyDescent="0.25">
      <c r="A8" s="14" t="s">
        <v>154</v>
      </c>
      <c r="B8" s="9">
        <f t="shared" si="0"/>
        <v>11</v>
      </c>
      <c r="C8" s="10">
        <f t="shared" si="16"/>
        <v>2</v>
      </c>
      <c r="D8" s="8" t="s">
        <v>58</v>
      </c>
      <c r="E8" s="9" t="s">
        <v>43</v>
      </c>
      <c r="F8" s="9" t="s">
        <v>57</v>
      </c>
      <c r="G8" s="9" t="s">
        <v>49</v>
      </c>
      <c r="H8" s="9" t="s">
        <v>28</v>
      </c>
      <c r="I8" s="9" t="s">
        <v>31</v>
      </c>
      <c r="J8" s="9" t="s">
        <v>32</v>
      </c>
      <c r="K8" s="9" t="s">
        <v>40</v>
      </c>
      <c r="L8" s="9" t="s">
        <v>47</v>
      </c>
      <c r="M8" s="9" t="s">
        <v>36</v>
      </c>
      <c r="N8" s="9" t="s">
        <v>39</v>
      </c>
      <c r="O8" s="9" t="s">
        <v>44</v>
      </c>
      <c r="P8" s="9" t="s">
        <v>37</v>
      </c>
      <c r="R8" s="13" t="s">
        <v>28</v>
      </c>
      <c r="S8" s="13" t="s">
        <v>37</v>
      </c>
      <c r="U8" s="7">
        <f t="shared" si="1"/>
        <v>0</v>
      </c>
      <c r="V8" s="7">
        <f t="shared" si="2"/>
        <v>1</v>
      </c>
      <c r="W8" s="7">
        <f t="shared" si="3"/>
        <v>1</v>
      </c>
      <c r="X8" s="7">
        <f t="shared" si="4"/>
        <v>1</v>
      </c>
      <c r="Y8" s="7">
        <f t="shared" si="5"/>
        <v>1</v>
      </c>
      <c r="Z8" s="7">
        <f t="shared" si="6"/>
        <v>1</v>
      </c>
      <c r="AA8" s="7">
        <f t="shared" si="7"/>
        <v>0</v>
      </c>
      <c r="AB8" s="7">
        <f t="shared" si="8"/>
        <v>1</v>
      </c>
      <c r="AC8" s="7">
        <f t="shared" si="9"/>
        <v>1</v>
      </c>
      <c r="AD8" s="7">
        <f t="shared" si="10"/>
        <v>1</v>
      </c>
      <c r="AE8" s="7">
        <f t="shared" si="11"/>
        <v>1</v>
      </c>
      <c r="AF8" s="7">
        <f t="shared" si="12"/>
        <v>1</v>
      </c>
      <c r="AG8" s="7">
        <f t="shared" si="13"/>
        <v>1</v>
      </c>
      <c r="AI8" s="7">
        <f t="shared" si="14"/>
        <v>1</v>
      </c>
      <c r="AJ8" s="7">
        <f t="shared" si="15"/>
        <v>1</v>
      </c>
    </row>
    <row r="9" spans="1:36" x14ac:dyDescent="0.25">
      <c r="A9" s="14" t="s">
        <v>2</v>
      </c>
      <c r="B9" s="9">
        <f t="shared" si="0"/>
        <v>12</v>
      </c>
      <c r="C9" s="10">
        <f t="shared" si="16"/>
        <v>2</v>
      </c>
      <c r="D9" s="8" t="s">
        <v>30</v>
      </c>
      <c r="E9" s="9" t="s">
        <v>43</v>
      </c>
      <c r="F9" s="9" t="s">
        <v>57</v>
      </c>
      <c r="G9" s="9" t="s">
        <v>49</v>
      </c>
      <c r="H9" s="9" t="s">
        <v>28</v>
      </c>
      <c r="I9" s="9" t="s">
        <v>31</v>
      </c>
      <c r="J9" s="9" t="s">
        <v>54</v>
      </c>
      <c r="K9" s="9" t="s">
        <v>40</v>
      </c>
      <c r="L9" s="9" t="s">
        <v>47</v>
      </c>
      <c r="M9" s="9" t="s">
        <v>36</v>
      </c>
      <c r="N9" s="9" t="s">
        <v>39</v>
      </c>
      <c r="O9" s="9" t="s">
        <v>44</v>
      </c>
      <c r="P9" s="9" t="s">
        <v>37</v>
      </c>
      <c r="R9" s="13" t="s">
        <v>40</v>
      </c>
      <c r="S9" s="13" t="s">
        <v>37</v>
      </c>
      <c r="U9" s="7">
        <f t="shared" si="1"/>
        <v>0</v>
      </c>
      <c r="V9" s="7">
        <f t="shared" si="2"/>
        <v>1</v>
      </c>
      <c r="W9" s="7">
        <f t="shared" si="3"/>
        <v>1</v>
      </c>
      <c r="X9" s="7">
        <f t="shared" si="4"/>
        <v>1</v>
      </c>
      <c r="Y9" s="7">
        <f t="shared" si="5"/>
        <v>1</v>
      </c>
      <c r="Z9" s="7">
        <f t="shared" si="6"/>
        <v>1</v>
      </c>
      <c r="AA9" s="7">
        <f t="shared" si="7"/>
        <v>1</v>
      </c>
      <c r="AB9" s="7">
        <f t="shared" si="8"/>
        <v>1</v>
      </c>
      <c r="AC9" s="7">
        <f t="shared" si="9"/>
        <v>1</v>
      </c>
      <c r="AD9" s="7">
        <f t="shared" si="10"/>
        <v>1</v>
      </c>
      <c r="AE9" s="7">
        <f t="shared" si="11"/>
        <v>1</v>
      </c>
      <c r="AF9" s="7">
        <f t="shared" si="12"/>
        <v>1</v>
      </c>
      <c r="AG9" s="7">
        <f t="shared" si="13"/>
        <v>1</v>
      </c>
      <c r="AI9" s="7">
        <f t="shared" si="14"/>
        <v>1</v>
      </c>
      <c r="AJ9" s="7">
        <f t="shared" si="15"/>
        <v>1</v>
      </c>
    </row>
    <row r="10" spans="1:36" x14ac:dyDescent="0.25">
      <c r="A10" s="14" t="s">
        <v>146</v>
      </c>
      <c r="B10" s="9">
        <f t="shared" si="0"/>
        <v>11</v>
      </c>
      <c r="C10" s="10">
        <f t="shared" si="16"/>
        <v>2</v>
      </c>
      <c r="D10" s="8" t="s">
        <v>45</v>
      </c>
      <c r="E10" s="9" t="s">
        <v>43</v>
      </c>
      <c r="F10" s="9" t="s">
        <v>57</v>
      </c>
      <c r="G10" s="9" t="s">
        <v>49</v>
      </c>
      <c r="H10" s="9" t="s">
        <v>28</v>
      </c>
      <c r="I10" s="9" t="s">
        <v>31</v>
      </c>
      <c r="J10" s="9" t="s">
        <v>54</v>
      </c>
      <c r="K10" s="9" t="s">
        <v>40</v>
      </c>
      <c r="L10" s="9" t="s">
        <v>50</v>
      </c>
      <c r="M10" s="9" t="s">
        <v>36</v>
      </c>
      <c r="N10" s="9" t="s">
        <v>39</v>
      </c>
      <c r="O10" s="9" t="s">
        <v>34</v>
      </c>
      <c r="P10" s="9" t="s">
        <v>37</v>
      </c>
      <c r="R10" s="13" t="s">
        <v>36</v>
      </c>
      <c r="S10" s="13" t="s">
        <v>39</v>
      </c>
      <c r="U10" s="7">
        <f t="shared" si="1"/>
        <v>1</v>
      </c>
      <c r="V10" s="7">
        <f t="shared" si="2"/>
        <v>1</v>
      </c>
      <c r="W10" s="7">
        <f t="shared" si="3"/>
        <v>1</v>
      </c>
      <c r="X10" s="7">
        <f t="shared" si="4"/>
        <v>1</v>
      </c>
      <c r="Y10" s="7">
        <f t="shared" si="5"/>
        <v>1</v>
      </c>
      <c r="Z10" s="7">
        <f t="shared" si="6"/>
        <v>1</v>
      </c>
      <c r="AA10" s="7">
        <f t="shared" si="7"/>
        <v>1</v>
      </c>
      <c r="AB10" s="7">
        <f t="shared" si="8"/>
        <v>1</v>
      </c>
      <c r="AC10" s="7">
        <f t="shared" si="9"/>
        <v>0</v>
      </c>
      <c r="AD10" s="7">
        <f t="shared" si="10"/>
        <v>1</v>
      </c>
      <c r="AE10" s="7">
        <f t="shared" si="11"/>
        <v>1</v>
      </c>
      <c r="AF10" s="7">
        <f t="shared" si="12"/>
        <v>0</v>
      </c>
      <c r="AG10" s="7">
        <f t="shared" si="13"/>
        <v>1</v>
      </c>
      <c r="AI10" s="7">
        <f t="shared" si="14"/>
        <v>1</v>
      </c>
      <c r="AJ10" s="7">
        <f t="shared" si="15"/>
        <v>1</v>
      </c>
    </row>
    <row r="11" spans="1:36" x14ac:dyDescent="0.25">
      <c r="A11" s="14" t="s">
        <v>155</v>
      </c>
      <c r="B11" s="9">
        <f t="shared" si="0"/>
        <v>11</v>
      </c>
      <c r="C11" s="10">
        <f t="shared" si="16"/>
        <v>2</v>
      </c>
      <c r="D11" s="8" t="s">
        <v>45</v>
      </c>
      <c r="E11" s="9" t="s">
        <v>43</v>
      </c>
      <c r="F11" s="9" t="s">
        <v>57</v>
      </c>
      <c r="G11" s="9" t="s">
        <v>49</v>
      </c>
      <c r="H11" s="9" t="s">
        <v>28</v>
      </c>
      <c r="I11" s="9" t="s">
        <v>31</v>
      </c>
      <c r="J11" s="9" t="s">
        <v>54</v>
      </c>
      <c r="K11" s="9" t="s">
        <v>40</v>
      </c>
      <c r="L11" s="9" t="s">
        <v>50</v>
      </c>
      <c r="M11" s="9" t="s">
        <v>36</v>
      </c>
      <c r="N11" s="9" t="s">
        <v>39</v>
      </c>
      <c r="O11" s="9" t="s">
        <v>44</v>
      </c>
      <c r="P11" s="9" t="s">
        <v>27</v>
      </c>
      <c r="R11" s="13" t="s">
        <v>36</v>
      </c>
      <c r="S11" s="13" t="s">
        <v>39</v>
      </c>
      <c r="U11" s="7">
        <f t="shared" si="1"/>
        <v>1</v>
      </c>
      <c r="V11" s="7">
        <f t="shared" si="2"/>
        <v>1</v>
      </c>
      <c r="W11" s="7">
        <f t="shared" si="3"/>
        <v>1</v>
      </c>
      <c r="X11" s="7">
        <f t="shared" si="4"/>
        <v>1</v>
      </c>
      <c r="Y11" s="7">
        <f t="shared" si="5"/>
        <v>1</v>
      </c>
      <c r="Z11" s="7">
        <f t="shared" si="6"/>
        <v>1</v>
      </c>
      <c r="AA11" s="7">
        <f t="shared" si="7"/>
        <v>1</v>
      </c>
      <c r="AB11" s="7">
        <f t="shared" si="8"/>
        <v>1</v>
      </c>
      <c r="AC11" s="7">
        <f t="shared" si="9"/>
        <v>0</v>
      </c>
      <c r="AD11" s="7">
        <f t="shared" si="10"/>
        <v>1</v>
      </c>
      <c r="AE11" s="7">
        <f t="shared" si="11"/>
        <v>1</v>
      </c>
      <c r="AF11" s="7">
        <f t="shared" si="12"/>
        <v>1</v>
      </c>
      <c r="AG11" s="7">
        <f t="shared" si="13"/>
        <v>0</v>
      </c>
      <c r="AI11" s="7">
        <f t="shared" si="14"/>
        <v>1</v>
      </c>
      <c r="AJ11" s="7">
        <f t="shared" si="15"/>
        <v>1</v>
      </c>
    </row>
    <row r="12" spans="1:36" x14ac:dyDescent="0.25">
      <c r="A12" s="14" t="s">
        <v>156</v>
      </c>
      <c r="B12" s="9">
        <f t="shared" si="0"/>
        <v>9</v>
      </c>
      <c r="C12" s="10">
        <f t="shared" si="16"/>
        <v>2</v>
      </c>
      <c r="D12" s="8" t="s">
        <v>30</v>
      </c>
      <c r="E12" s="9" t="s">
        <v>43</v>
      </c>
      <c r="F12" s="9" t="s">
        <v>52</v>
      </c>
      <c r="G12" s="9" t="s">
        <v>49</v>
      </c>
      <c r="H12" s="9" t="s">
        <v>28</v>
      </c>
      <c r="I12" s="9" t="s">
        <v>31</v>
      </c>
      <c r="J12" s="9" t="s">
        <v>54</v>
      </c>
      <c r="K12" s="9" t="s">
        <v>40</v>
      </c>
      <c r="L12" s="9" t="s">
        <v>50</v>
      </c>
      <c r="M12" s="9" t="s">
        <v>41</v>
      </c>
      <c r="N12" s="9" t="s">
        <v>39</v>
      </c>
      <c r="O12" s="9" t="s">
        <v>44</v>
      </c>
      <c r="P12" s="9" t="s">
        <v>37</v>
      </c>
      <c r="R12" s="13" t="s">
        <v>37</v>
      </c>
      <c r="S12" s="13" t="s">
        <v>43</v>
      </c>
      <c r="U12" s="7">
        <f t="shared" si="1"/>
        <v>0</v>
      </c>
      <c r="V12" s="7">
        <f t="shared" si="2"/>
        <v>1</v>
      </c>
      <c r="W12" s="7">
        <f t="shared" si="3"/>
        <v>0</v>
      </c>
      <c r="X12" s="7">
        <f t="shared" si="4"/>
        <v>1</v>
      </c>
      <c r="Y12" s="7">
        <f t="shared" si="5"/>
        <v>1</v>
      </c>
      <c r="Z12" s="7">
        <f t="shared" si="6"/>
        <v>1</v>
      </c>
      <c r="AA12" s="7">
        <f t="shared" si="7"/>
        <v>1</v>
      </c>
      <c r="AB12" s="7">
        <f t="shared" si="8"/>
        <v>1</v>
      </c>
      <c r="AC12" s="7">
        <f t="shared" si="9"/>
        <v>0</v>
      </c>
      <c r="AD12" s="7">
        <f t="shared" si="10"/>
        <v>0</v>
      </c>
      <c r="AE12" s="7">
        <f t="shared" si="11"/>
        <v>1</v>
      </c>
      <c r="AF12" s="7">
        <f t="shared" si="12"/>
        <v>1</v>
      </c>
      <c r="AG12" s="7">
        <f t="shared" si="13"/>
        <v>1</v>
      </c>
      <c r="AI12" s="7">
        <f t="shared" si="14"/>
        <v>1</v>
      </c>
      <c r="AJ12" s="7">
        <f t="shared" si="15"/>
        <v>1</v>
      </c>
    </row>
    <row r="13" spans="1:36" x14ac:dyDescent="0.25">
      <c r="A13" s="14" t="s">
        <v>3</v>
      </c>
      <c r="B13" s="9">
        <f t="shared" si="0"/>
        <v>13</v>
      </c>
      <c r="C13" s="10">
        <f t="shared" si="16"/>
        <v>2</v>
      </c>
      <c r="D13" s="8" t="s">
        <v>45</v>
      </c>
      <c r="E13" s="9" t="s">
        <v>43</v>
      </c>
      <c r="F13" s="9" t="s">
        <v>57</v>
      </c>
      <c r="G13" s="9" t="s">
        <v>49</v>
      </c>
      <c r="H13" s="9" t="s">
        <v>28</v>
      </c>
      <c r="I13" s="9" t="s">
        <v>31</v>
      </c>
      <c r="J13" s="9" t="s">
        <v>54</v>
      </c>
      <c r="K13" s="9" t="s">
        <v>40</v>
      </c>
      <c r="L13" s="9" t="s">
        <v>47</v>
      </c>
      <c r="M13" s="9" t="s">
        <v>36</v>
      </c>
      <c r="N13" s="9" t="s">
        <v>39</v>
      </c>
      <c r="O13" s="9" t="s">
        <v>44</v>
      </c>
      <c r="P13" s="9" t="s">
        <v>37</v>
      </c>
      <c r="R13" s="13" t="s">
        <v>40</v>
      </c>
      <c r="S13" s="13" t="s">
        <v>43</v>
      </c>
      <c r="U13" s="7">
        <f t="shared" si="1"/>
        <v>1</v>
      </c>
      <c r="V13" s="7">
        <f t="shared" si="2"/>
        <v>1</v>
      </c>
      <c r="W13" s="7">
        <f t="shared" si="3"/>
        <v>1</v>
      </c>
      <c r="X13" s="7">
        <f t="shared" si="4"/>
        <v>1</v>
      </c>
      <c r="Y13" s="7">
        <f t="shared" si="5"/>
        <v>1</v>
      </c>
      <c r="Z13" s="7">
        <f t="shared" si="6"/>
        <v>1</v>
      </c>
      <c r="AA13" s="7">
        <f t="shared" si="7"/>
        <v>1</v>
      </c>
      <c r="AB13" s="7">
        <f t="shared" si="8"/>
        <v>1</v>
      </c>
      <c r="AC13" s="7">
        <f t="shared" si="9"/>
        <v>1</v>
      </c>
      <c r="AD13" s="7">
        <f t="shared" si="10"/>
        <v>1</v>
      </c>
      <c r="AE13" s="7">
        <f t="shared" si="11"/>
        <v>1</v>
      </c>
      <c r="AF13" s="7">
        <f t="shared" si="12"/>
        <v>1</v>
      </c>
      <c r="AG13" s="7">
        <f t="shared" si="13"/>
        <v>1</v>
      </c>
      <c r="AI13" s="7">
        <f t="shared" si="14"/>
        <v>1</v>
      </c>
      <c r="AJ13" s="7">
        <f t="shared" si="15"/>
        <v>1</v>
      </c>
    </row>
    <row r="14" spans="1:36" x14ac:dyDescent="0.25">
      <c r="A14" s="14" t="s">
        <v>4</v>
      </c>
      <c r="B14" s="9">
        <f t="shared" si="0"/>
        <v>12</v>
      </c>
      <c r="C14" s="10">
        <f t="shared" si="16"/>
        <v>2</v>
      </c>
      <c r="D14" s="8" t="s">
        <v>30</v>
      </c>
      <c r="E14" s="9" t="s">
        <v>43</v>
      </c>
      <c r="F14" s="9" t="s">
        <v>57</v>
      </c>
      <c r="G14" s="9" t="s">
        <v>49</v>
      </c>
      <c r="H14" s="9" t="s">
        <v>28</v>
      </c>
      <c r="I14" s="9" t="s">
        <v>31</v>
      </c>
      <c r="J14" s="9" t="s">
        <v>54</v>
      </c>
      <c r="K14" s="9" t="s">
        <v>40</v>
      </c>
      <c r="L14" s="9" t="s">
        <v>47</v>
      </c>
      <c r="M14" s="9" t="s">
        <v>36</v>
      </c>
      <c r="N14" s="9" t="s">
        <v>39</v>
      </c>
      <c r="O14" s="9" t="s">
        <v>44</v>
      </c>
      <c r="P14" s="9" t="s">
        <v>37</v>
      </c>
      <c r="R14" s="13" t="s">
        <v>40</v>
      </c>
      <c r="S14" s="13" t="s">
        <v>43</v>
      </c>
      <c r="U14" s="7">
        <f t="shared" si="1"/>
        <v>0</v>
      </c>
      <c r="V14" s="7">
        <f t="shared" si="2"/>
        <v>1</v>
      </c>
      <c r="W14" s="7">
        <f t="shared" si="3"/>
        <v>1</v>
      </c>
      <c r="X14" s="7">
        <f t="shared" si="4"/>
        <v>1</v>
      </c>
      <c r="Y14" s="7">
        <f t="shared" si="5"/>
        <v>1</v>
      </c>
      <c r="Z14" s="7">
        <f t="shared" si="6"/>
        <v>1</v>
      </c>
      <c r="AA14" s="7">
        <f t="shared" si="7"/>
        <v>1</v>
      </c>
      <c r="AB14" s="7">
        <f t="shared" si="8"/>
        <v>1</v>
      </c>
      <c r="AC14" s="7">
        <f t="shared" si="9"/>
        <v>1</v>
      </c>
      <c r="AD14" s="7">
        <f t="shared" si="10"/>
        <v>1</v>
      </c>
      <c r="AE14" s="7">
        <f t="shared" si="11"/>
        <v>1</v>
      </c>
      <c r="AF14" s="7">
        <f t="shared" si="12"/>
        <v>1</v>
      </c>
      <c r="AG14" s="7">
        <f t="shared" si="13"/>
        <v>1</v>
      </c>
      <c r="AI14" s="7">
        <f t="shared" si="14"/>
        <v>1</v>
      </c>
      <c r="AJ14" s="7">
        <f t="shared" si="15"/>
        <v>1</v>
      </c>
    </row>
    <row r="15" spans="1:36" x14ac:dyDescent="0.25">
      <c r="A15" s="14" t="s">
        <v>61</v>
      </c>
      <c r="B15" s="9">
        <f t="shared" si="0"/>
        <v>12</v>
      </c>
      <c r="C15" s="10">
        <f t="shared" si="16"/>
        <v>2</v>
      </c>
      <c r="D15" s="8" t="s">
        <v>30</v>
      </c>
      <c r="E15" s="9" t="s">
        <v>43</v>
      </c>
      <c r="F15" s="9" t="s">
        <v>57</v>
      </c>
      <c r="G15" s="9" t="s">
        <v>49</v>
      </c>
      <c r="H15" s="9" t="s">
        <v>28</v>
      </c>
      <c r="I15" s="9" t="s">
        <v>31</v>
      </c>
      <c r="J15" s="9" t="s">
        <v>54</v>
      </c>
      <c r="K15" s="9" t="s">
        <v>40</v>
      </c>
      <c r="L15" s="9" t="s">
        <v>47</v>
      </c>
      <c r="M15" s="9" t="s">
        <v>36</v>
      </c>
      <c r="N15" s="9" t="s">
        <v>39</v>
      </c>
      <c r="O15" s="9" t="s">
        <v>44</v>
      </c>
      <c r="P15" s="9" t="s">
        <v>37</v>
      </c>
      <c r="R15" s="13" t="s">
        <v>40</v>
      </c>
      <c r="S15" s="13" t="s">
        <v>43</v>
      </c>
      <c r="U15" s="7">
        <f t="shared" si="1"/>
        <v>0</v>
      </c>
      <c r="V15" s="7">
        <f t="shared" si="2"/>
        <v>1</v>
      </c>
      <c r="W15" s="7">
        <f t="shared" si="3"/>
        <v>1</v>
      </c>
      <c r="X15" s="7">
        <f t="shared" si="4"/>
        <v>1</v>
      </c>
      <c r="Y15" s="7">
        <f t="shared" si="5"/>
        <v>1</v>
      </c>
      <c r="Z15" s="7">
        <f t="shared" si="6"/>
        <v>1</v>
      </c>
      <c r="AA15" s="7">
        <f t="shared" si="7"/>
        <v>1</v>
      </c>
      <c r="AB15" s="7">
        <f t="shared" si="8"/>
        <v>1</v>
      </c>
      <c r="AC15" s="7">
        <f t="shared" si="9"/>
        <v>1</v>
      </c>
      <c r="AD15" s="7">
        <f t="shared" si="10"/>
        <v>1</v>
      </c>
      <c r="AE15" s="7">
        <f t="shared" si="11"/>
        <v>1</v>
      </c>
      <c r="AF15" s="7">
        <f t="shared" si="12"/>
        <v>1</v>
      </c>
      <c r="AG15" s="7">
        <f t="shared" si="13"/>
        <v>1</v>
      </c>
      <c r="AI15" s="7">
        <f t="shared" si="14"/>
        <v>1</v>
      </c>
      <c r="AJ15" s="7">
        <f t="shared" si="15"/>
        <v>1</v>
      </c>
    </row>
    <row r="16" spans="1:36" x14ac:dyDescent="0.25">
      <c r="A16" s="14" t="s">
        <v>157</v>
      </c>
      <c r="B16" s="9">
        <f t="shared" si="0"/>
        <v>13</v>
      </c>
      <c r="C16" s="10">
        <f t="shared" si="16"/>
        <v>2</v>
      </c>
      <c r="D16" s="8" t="s">
        <v>45</v>
      </c>
      <c r="E16" s="9" t="s">
        <v>43</v>
      </c>
      <c r="F16" s="9" t="s">
        <v>57</v>
      </c>
      <c r="G16" s="9" t="s">
        <v>49</v>
      </c>
      <c r="H16" s="9" t="s">
        <v>28</v>
      </c>
      <c r="I16" s="9" t="s">
        <v>31</v>
      </c>
      <c r="J16" s="9" t="s">
        <v>54</v>
      </c>
      <c r="K16" s="9" t="s">
        <v>40</v>
      </c>
      <c r="L16" s="9" t="s">
        <v>47</v>
      </c>
      <c r="M16" s="9" t="s">
        <v>36</v>
      </c>
      <c r="N16" s="9" t="s">
        <v>39</v>
      </c>
      <c r="O16" s="9" t="s">
        <v>44</v>
      </c>
      <c r="P16" s="9" t="s">
        <v>37</v>
      </c>
      <c r="R16" s="13" t="s">
        <v>39</v>
      </c>
      <c r="S16" s="13" t="s">
        <v>28</v>
      </c>
      <c r="U16" s="7">
        <f t="shared" si="1"/>
        <v>1</v>
      </c>
      <c r="V16" s="7">
        <f t="shared" si="2"/>
        <v>1</v>
      </c>
      <c r="W16" s="7">
        <f t="shared" si="3"/>
        <v>1</v>
      </c>
      <c r="X16" s="7">
        <f t="shared" si="4"/>
        <v>1</v>
      </c>
      <c r="Y16" s="7">
        <f t="shared" si="5"/>
        <v>1</v>
      </c>
      <c r="Z16" s="7">
        <f t="shared" si="6"/>
        <v>1</v>
      </c>
      <c r="AA16" s="7">
        <f t="shared" si="7"/>
        <v>1</v>
      </c>
      <c r="AB16" s="7">
        <f t="shared" si="8"/>
        <v>1</v>
      </c>
      <c r="AC16" s="7">
        <f t="shared" si="9"/>
        <v>1</v>
      </c>
      <c r="AD16" s="7">
        <f t="shared" si="10"/>
        <v>1</v>
      </c>
      <c r="AE16" s="7">
        <f t="shared" si="11"/>
        <v>1</v>
      </c>
      <c r="AF16" s="7">
        <f t="shared" si="12"/>
        <v>1</v>
      </c>
      <c r="AG16" s="7">
        <f t="shared" si="13"/>
        <v>1</v>
      </c>
      <c r="AI16" s="7">
        <f t="shared" si="14"/>
        <v>1</v>
      </c>
      <c r="AJ16" s="7">
        <f t="shared" si="15"/>
        <v>1</v>
      </c>
    </row>
    <row r="17" spans="1:36" x14ac:dyDescent="0.25">
      <c r="A17" s="14" t="s">
        <v>158</v>
      </c>
      <c r="B17" s="9">
        <f t="shared" si="0"/>
        <v>11</v>
      </c>
      <c r="C17" s="10">
        <f t="shared" si="16"/>
        <v>2</v>
      </c>
      <c r="D17" s="8" t="s">
        <v>30</v>
      </c>
      <c r="E17" s="9" t="s">
        <v>43</v>
      </c>
      <c r="F17" s="9" t="s">
        <v>57</v>
      </c>
      <c r="G17" s="9" t="s">
        <v>49</v>
      </c>
      <c r="H17" s="9" t="s">
        <v>28</v>
      </c>
      <c r="I17" s="9" t="s">
        <v>31</v>
      </c>
      <c r="J17" s="9" t="s">
        <v>54</v>
      </c>
      <c r="K17" s="9" t="s">
        <v>40</v>
      </c>
      <c r="L17" s="9" t="s">
        <v>47</v>
      </c>
      <c r="M17" s="9" t="s">
        <v>41</v>
      </c>
      <c r="N17" s="9" t="s">
        <v>39</v>
      </c>
      <c r="O17" s="9" t="s">
        <v>44</v>
      </c>
      <c r="P17" s="9" t="s">
        <v>37</v>
      </c>
      <c r="R17" s="13" t="s">
        <v>43</v>
      </c>
      <c r="S17" s="13" t="s">
        <v>40</v>
      </c>
      <c r="U17" s="7">
        <f t="shared" si="1"/>
        <v>0</v>
      </c>
      <c r="V17" s="7">
        <f t="shared" si="2"/>
        <v>1</v>
      </c>
      <c r="W17" s="7">
        <f t="shared" si="3"/>
        <v>1</v>
      </c>
      <c r="X17" s="7">
        <f t="shared" si="4"/>
        <v>1</v>
      </c>
      <c r="Y17" s="7">
        <f t="shared" si="5"/>
        <v>1</v>
      </c>
      <c r="Z17" s="7">
        <f t="shared" si="6"/>
        <v>1</v>
      </c>
      <c r="AA17" s="7">
        <f t="shared" si="7"/>
        <v>1</v>
      </c>
      <c r="AB17" s="7">
        <f t="shared" si="8"/>
        <v>1</v>
      </c>
      <c r="AC17" s="7">
        <f t="shared" si="9"/>
        <v>1</v>
      </c>
      <c r="AD17" s="7">
        <f t="shared" si="10"/>
        <v>0</v>
      </c>
      <c r="AE17" s="7">
        <f t="shared" si="11"/>
        <v>1</v>
      </c>
      <c r="AF17" s="7">
        <f t="shared" si="12"/>
        <v>1</v>
      </c>
      <c r="AG17" s="7">
        <f t="shared" si="13"/>
        <v>1</v>
      </c>
      <c r="AI17" s="7">
        <f t="shared" si="14"/>
        <v>1</v>
      </c>
      <c r="AJ17" s="7">
        <f t="shared" si="15"/>
        <v>1</v>
      </c>
    </row>
    <row r="18" spans="1:36" x14ac:dyDescent="0.25">
      <c r="A18" s="14" t="s">
        <v>159</v>
      </c>
      <c r="B18" s="9" t="s">
        <v>252</v>
      </c>
      <c r="C18" s="10">
        <f t="shared" si="16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R18" s="48" t="s">
        <v>58</v>
      </c>
      <c r="S18" s="48" t="s">
        <v>58</v>
      </c>
      <c r="U18" s="7">
        <f t="shared" si="1"/>
        <v>0</v>
      </c>
      <c r="V18" s="7">
        <f t="shared" si="2"/>
        <v>0</v>
      </c>
      <c r="W18" s="7">
        <f t="shared" si="3"/>
        <v>0</v>
      </c>
      <c r="X18" s="7">
        <f t="shared" si="4"/>
        <v>0</v>
      </c>
      <c r="Y18" s="7">
        <f t="shared" si="5"/>
        <v>0</v>
      </c>
      <c r="Z18" s="7">
        <f t="shared" si="6"/>
        <v>0</v>
      </c>
      <c r="AA18" s="7">
        <f t="shared" si="7"/>
        <v>0</v>
      </c>
      <c r="AB18" s="7">
        <f t="shared" si="8"/>
        <v>0</v>
      </c>
      <c r="AC18" s="7">
        <f t="shared" si="9"/>
        <v>0</v>
      </c>
      <c r="AD18" s="7">
        <f t="shared" si="10"/>
        <v>0</v>
      </c>
      <c r="AE18" s="7">
        <f t="shared" si="11"/>
        <v>0</v>
      </c>
      <c r="AF18" s="7">
        <f t="shared" si="12"/>
        <v>0</v>
      </c>
      <c r="AG18" s="7">
        <f t="shared" si="13"/>
        <v>0</v>
      </c>
      <c r="AI18" s="7" t="e">
        <f t="shared" si="14"/>
        <v>#N/A</v>
      </c>
      <c r="AJ18" s="7" t="e">
        <f t="shared" si="15"/>
        <v>#N/A</v>
      </c>
    </row>
    <row r="19" spans="1:36" x14ac:dyDescent="0.25">
      <c r="A19" s="14" t="s">
        <v>5</v>
      </c>
      <c r="B19" s="9">
        <f t="shared" ref="B19:B40" si="17">SUM(U19:AG19)</f>
        <v>5</v>
      </c>
      <c r="C19" s="10">
        <f t="shared" si="16"/>
        <v>2</v>
      </c>
      <c r="D19" s="8" t="s">
        <v>45</v>
      </c>
      <c r="E19" s="9" t="s">
        <v>56</v>
      </c>
      <c r="F19" s="9" t="s">
        <v>52</v>
      </c>
      <c r="G19" s="9" t="s">
        <v>49</v>
      </c>
      <c r="H19" s="9" t="s">
        <v>28</v>
      </c>
      <c r="I19" s="9" t="s">
        <v>29</v>
      </c>
      <c r="J19" s="9" t="s">
        <v>32</v>
      </c>
      <c r="K19" s="9" t="s">
        <v>38</v>
      </c>
      <c r="L19" s="9" t="s">
        <v>50</v>
      </c>
      <c r="M19" s="9" t="s">
        <v>36</v>
      </c>
      <c r="N19" s="9" t="s">
        <v>39</v>
      </c>
      <c r="O19" s="9" t="s">
        <v>34</v>
      </c>
      <c r="P19" s="9" t="s">
        <v>27</v>
      </c>
      <c r="R19" s="13" t="s">
        <v>36</v>
      </c>
      <c r="S19" s="13" t="s">
        <v>28</v>
      </c>
      <c r="U19" s="7">
        <f t="shared" si="1"/>
        <v>1</v>
      </c>
      <c r="V19" s="7">
        <f t="shared" si="2"/>
        <v>0</v>
      </c>
      <c r="W19" s="7">
        <f t="shared" si="3"/>
        <v>0</v>
      </c>
      <c r="X19" s="7">
        <f t="shared" si="4"/>
        <v>1</v>
      </c>
      <c r="Y19" s="7">
        <f t="shared" si="5"/>
        <v>1</v>
      </c>
      <c r="Z19" s="7">
        <f t="shared" si="6"/>
        <v>0</v>
      </c>
      <c r="AA19" s="7">
        <f t="shared" si="7"/>
        <v>0</v>
      </c>
      <c r="AB19" s="7">
        <f t="shared" si="8"/>
        <v>0</v>
      </c>
      <c r="AC19" s="7">
        <f t="shared" si="9"/>
        <v>0</v>
      </c>
      <c r="AD19" s="7">
        <f t="shared" si="10"/>
        <v>1</v>
      </c>
      <c r="AE19" s="7">
        <f t="shared" si="11"/>
        <v>1</v>
      </c>
      <c r="AF19" s="7">
        <f t="shared" si="12"/>
        <v>0</v>
      </c>
      <c r="AG19" s="7">
        <f t="shared" si="13"/>
        <v>0</v>
      </c>
      <c r="AI19" s="7">
        <f t="shared" si="14"/>
        <v>1</v>
      </c>
      <c r="AJ19" s="7">
        <f t="shared" si="15"/>
        <v>1</v>
      </c>
    </row>
    <row r="20" spans="1:36" x14ac:dyDescent="0.25">
      <c r="A20" s="14" t="s">
        <v>6</v>
      </c>
      <c r="B20" s="9">
        <f t="shared" si="17"/>
        <v>12</v>
      </c>
      <c r="C20" s="10">
        <f t="shared" si="16"/>
        <v>2</v>
      </c>
      <c r="D20" s="8" t="s">
        <v>45</v>
      </c>
      <c r="E20" s="9" t="s">
        <v>43</v>
      </c>
      <c r="F20" s="9" t="s">
        <v>57</v>
      </c>
      <c r="G20" s="9" t="s">
        <v>49</v>
      </c>
      <c r="H20" s="9" t="s">
        <v>28</v>
      </c>
      <c r="I20" s="9" t="s">
        <v>31</v>
      </c>
      <c r="J20" s="9" t="s">
        <v>54</v>
      </c>
      <c r="K20" s="9" t="s">
        <v>40</v>
      </c>
      <c r="L20" s="9" t="s">
        <v>50</v>
      </c>
      <c r="M20" s="9" t="s">
        <v>36</v>
      </c>
      <c r="N20" s="9" t="s">
        <v>39</v>
      </c>
      <c r="O20" s="9" t="s">
        <v>44</v>
      </c>
      <c r="P20" s="9" t="s">
        <v>37</v>
      </c>
      <c r="R20" s="13" t="s">
        <v>43</v>
      </c>
      <c r="S20" s="13" t="s">
        <v>40</v>
      </c>
      <c r="U20" s="7">
        <f t="shared" si="1"/>
        <v>1</v>
      </c>
      <c r="V20" s="7">
        <f t="shared" si="2"/>
        <v>1</v>
      </c>
      <c r="W20" s="7">
        <f t="shared" si="3"/>
        <v>1</v>
      </c>
      <c r="X20" s="7">
        <f t="shared" si="4"/>
        <v>1</v>
      </c>
      <c r="Y20" s="7">
        <f t="shared" si="5"/>
        <v>1</v>
      </c>
      <c r="Z20" s="7">
        <f t="shared" si="6"/>
        <v>1</v>
      </c>
      <c r="AA20" s="7">
        <f t="shared" si="7"/>
        <v>1</v>
      </c>
      <c r="AB20" s="7">
        <f t="shared" si="8"/>
        <v>1</v>
      </c>
      <c r="AC20" s="7">
        <f t="shared" si="9"/>
        <v>0</v>
      </c>
      <c r="AD20" s="7">
        <f t="shared" si="10"/>
        <v>1</v>
      </c>
      <c r="AE20" s="7">
        <f t="shared" si="11"/>
        <v>1</v>
      </c>
      <c r="AF20" s="7">
        <f t="shared" si="12"/>
        <v>1</v>
      </c>
      <c r="AG20" s="7">
        <f t="shared" si="13"/>
        <v>1</v>
      </c>
      <c r="AI20" s="7">
        <f t="shared" si="14"/>
        <v>1</v>
      </c>
      <c r="AJ20" s="7">
        <f t="shared" si="15"/>
        <v>1</v>
      </c>
    </row>
    <row r="21" spans="1:36" x14ac:dyDescent="0.25">
      <c r="A21" s="14" t="s">
        <v>141</v>
      </c>
      <c r="B21" s="9">
        <f t="shared" si="17"/>
        <v>11</v>
      </c>
      <c r="C21" s="10">
        <f t="shared" si="16"/>
        <v>2</v>
      </c>
      <c r="D21" s="8" t="s">
        <v>45</v>
      </c>
      <c r="E21" s="9" t="s">
        <v>43</v>
      </c>
      <c r="F21" s="9" t="s">
        <v>52</v>
      </c>
      <c r="G21" s="9" t="s">
        <v>35</v>
      </c>
      <c r="H21" s="9" t="s">
        <v>28</v>
      </c>
      <c r="I21" s="9" t="s">
        <v>31</v>
      </c>
      <c r="J21" s="9" t="s">
        <v>54</v>
      </c>
      <c r="K21" s="9" t="s">
        <v>40</v>
      </c>
      <c r="L21" s="9" t="s">
        <v>47</v>
      </c>
      <c r="M21" s="9" t="s">
        <v>36</v>
      </c>
      <c r="N21" s="9" t="s">
        <v>39</v>
      </c>
      <c r="O21" s="9" t="s">
        <v>44</v>
      </c>
      <c r="P21" s="9" t="s">
        <v>37</v>
      </c>
      <c r="R21" s="13" t="s">
        <v>44</v>
      </c>
      <c r="S21" s="13" t="s">
        <v>28</v>
      </c>
      <c r="U21" s="7">
        <f t="shared" si="1"/>
        <v>1</v>
      </c>
      <c r="V21" s="7">
        <f t="shared" si="2"/>
        <v>1</v>
      </c>
      <c r="W21" s="7">
        <f t="shared" si="3"/>
        <v>0</v>
      </c>
      <c r="X21" s="7">
        <f t="shared" si="4"/>
        <v>0</v>
      </c>
      <c r="Y21" s="7">
        <f t="shared" si="5"/>
        <v>1</v>
      </c>
      <c r="Z21" s="7">
        <f t="shared" si="6"/>
        <v>1</v>
      </c>
      <c r="AA21" s="7">
        <f t="shared" si="7"/>
        <v>1</v>
      </c>
      <c r="AB21" s="7">
        <f t="shared" si="8"/>
        <v>1</v>
      </c>
      <c r="AC21" s="7">
        <f t="shared" si="9"/>
        <v>1</v>
      </c>
      <c r="AD21" s="7">
        <f t="shared" si="10"/>
        <v>1</v>
      </c>
      <c r="AE21" s="7">
        <f t="shared" si="11"/>
        <v>1</v>
      </c>
      <c r="AF21" s="7">
        <f t="shared" si="12"/>
        <v>1</v>
      </c>
      <c r="AG21" s="7">
        <f t="shared" si="13"/>
        <v>1</v>
      </c>
      <c r="AI21" s="7">
        <f t="shared" si="14"/>
        <v>1</v>
      </c>
      <c r="AJ21" s="7">
        <f t="shared" si="15"/>
        <v>1</v>
      </c>
    </row>
    <row r="22" spans="1:36" x14ac:dyDescent="0.25">
      <c r="A22" s="14" t="s">
        <v>160</v>
      </c>
      <c r="B22" s="9">
        <f t="shared" si="17"/>
        <v>12</v>
      </c>
      <c r="C22" s="10">
        <f t="shared" si="16"/>
        <v>2</v>
      </c>
      <c r="D22" s="8" t="s">
        <v>45</v>
      </c>
      <c r="E22" s="9" t="s">
        <v>43</v>
      </c>
      <c r="F22" s="9" t="s">
        <v>52</v>
      </c>
      <c r="G22" s="9" t="s">
        <v>49</v>
      </c>
      <c r="H22" s="9" t="s">
        <v>28</v>
      </c>
      <c r="I22" s="9" t="s">
        <v>31</v>
      </c>
      <c r="J22" s="9" t="s">
        <v>54</v>
      </c>
      <c r="K22" s="9" t="s">
        <v>40</v>
      </c>
      <c r="L22" s="9" t="s">
        <v>47</v>
      </c>
      <c r="M22" s="9" t="s">
        <v>36</v>
      </c>
      <c r="N22" s="9" t="s">
        <v>39</v>
      </c>
      <c r="O22" s="9" t="s">
        <v>44</v>
      </c>
      <c r="P22" s="9" t="s">
        <v>37</v>
      </c>
      <c r="R22" s="13" t="s">
        <v>54</v>
      </c>
      <c r="S22" s="13" t="s">
        <v>40</v>
      </c>
      <c r="U22" s="7">
        <f t="shared" si="1"/>
        <v>1</v>
      </c>
      <c r="V22" s="7">
        <f t="shared" si="2"/>
        <v>1</v>
      </c>
      <c r="W22" s="7">
        <f t="shared" si="3"/>
        <v>0</v>
      </c>
      <c r="X22" s="7">
        <f t="shared" si="4"/>
        <v>1</v>
      </c>
      <c r="Y22" s="7">
        <f t="shared" si="5"/>
        <v>1</v>
      </c>
      <c r="Z22" s="7">
        <f t="shared" si="6"/>
        <v>1</v>
      </c>
      <c r="AA22" s="7">
        <f t="shared" si="7"/>
        <v>1</v>
      </c>
      <c r="AB22" s="7">
        <f t="shared" si="8"/>
        <v>1</v>
      </c>
      <c r="AC22" s="7">
        <f t="shared" si="9"/>
        <v>1</v>
      </c>
      <c r="AD22" s="7">
        <f t="shared" si="10"/>
        <v>1</v>
      </c>
      <c r="AE22" s="7">
        <f t="shared" si="11"/>
        <v>1</v>
      </c>
      <c r="AF22" s="7">
        <f t="shared" si="12"/>
        <v>1</v>
      </c>
      <c r="AG22" s="7">
        <f t="shared" si="13"/>
        <v>1</v>
      </c>
      <c r="AI22" s="7">
        <f t="shared" si="14"/>
        <v>1</v>
      </c>
      <c r="AJ22" s="7">
        <f t="shared" si="15"/>
        <v>1</v>
      </c>
    </row>
    <row r="23" spans="1:36" x14ac:dyDescent="0.25">
      <c r="A23" s="14" t="s">
        <v>161</v>
      </c>
      <c r="B23" s="9">
        <f t="shared" si="17"/>
        <v>8</v>
      </c>
      <c r="C23" s="10">
        <f t="shared" si="16"/>
        <v>2</v>
      </c>
      <c r="D23" s="8" t="s">
        <v>30</v>
      </c>
      <c r="E23" s="9" t="s">
        <v>43</v>
      </c>
      <c r="F23" s="9" t="s">
        <v>52</v>
      </c>
      <c r="G23" s="9" t="s">
        <v>49</v>
      </c>
      <c r="H23" s="9" t="s">
        <v>28</v>
      </c>
      <c r="I23" s="9" t="s">
        <v>31</v>
      </c>
      <c r="J23" s="9" t="s">
        <v>32</v>
      </c>
      <c r="K23" s="9" t="s">
        <v>40</v>
      </c>
      <c r="L23" s="9" t="s">
        <v>50</v>
      </c>
      <c r="M23" s="9" t="s">
        <v>41</v>
      </c>
      <c r="N23" s="9" t="s">
        <v>39</v>
      </c>
      <c r="O23" s="9" t="s">
        <v>44</v>
      </c>
      <c r="P23" s="9" t="s">
        <v>37</v>
      </c>
      <c r="R23" s="13" t="s">
        <v>43</v>
      </c>
      <c r="S23" s="13" t="s">
        <v>40</v>
      </c>
      <c r="U23" s="7">
        <f t="shared" si="1"/>
        <v>0</v>
      </c>
      <c r="V23" s="7">
        <f t="shared" si="2"/>
        <v>1</v>
      </c>
      <c r="W23" s="7">
        <f t="shared" si="3"/>
        <v>0</v>
      </c>
      <c r="X23" s="7">
        <f t="shared" si="4"/>
        <v>1</v>
      </c>
      <c r="Y23" s="7">
        <f t="shared" si="5"/>
        <v>1</v>
      </c>
      <c r="Z23" s="7">
        <f t="shared" si="6"/>
        <v>1</v>
      </c>
      <c r="AA23" s="7">
        <f t="shared" si="7"/>
        <v>0</v>
      </c>
      <c r="AB23" s="7">
        <f t="shared" si="8"/>
        <v>1</v>
      </c>
      <c r="AC23" s="7">
        <f t="shared" si="9"/>
        <v>0</v>
      </c>
      <c r="AD23" s="7">
        <f t="shared" si="10"/>
        <v>0</v>
      </c>
      <c r="AE23" s="7">
        <f t="shared" si="11"/>
        <v>1</v>
      </c>
      <c r="AF23" s="7">
        <f t="shared" si="12"/>
        <v>1</v>
      </c>
      <c r="AG23" s="7">
        <f t="shared" si="13"/>
        <v>1</v>
      </c>
      <c r="AI23" s="7">
        <f t="shared" si="14"/>
        <v>1</v>
      </c>
      <c r="AJ23" s="7">
        <f t="shared" si="15"/>
        <v>1</v>
      </c>
    </row>
    <row r="24" spans="1:36" x14ac:dyDescent="0.25">
      <c r="A24" s="14" t="s">
        <v>162</v>
      </c>
      <c r="B24" s="9">
        <f t="shared" si="17"/>
        <v>10</v>
      </c>
      <c r="C24" s="10">
        <f t="shared" si="16"/>
        <v>2</v>
      </c>
      <c r="D24" s="8" t="s">
        <v>45</v>
      </c>
      <c r="E24" s="9" t="s">
        <v>43</v>
      </c>
      <c r="F24" s="9" t="s">
        <v>52</v>
      </c>
      <c r="G24" s="9" t="s">
        <v>49</v>
      </c>
      <c r="H24" s="9" t="s">
        <v>28</v>
      </c>
      <c r="I24" s="9" t="s">
        <v>31</v>
      </c>
      <c r="J24" s="9" t="s">
        <v>54</v>
      </c>
      <c r="K24" s="9" t="s">
        <v>40</v>
      </c>
      <c r="L24" s="9" t="s">
        <v>50</v>
      </c>
      <c r="M24" s="9" t="s">
        <v>36</v>
      </c>
      <c r="N24" s="9" t="s">
        <v>39</v>
      </c>
      <c r="O24" s="9" t="s">
        <v>34</v>
      </c>
      <c r="P24" s="9" t="s">
        <v>37</v>
      </c>
      <c r="R24" s="13" t="s">
        <v>40</v>
      </c>
      <c r="S24" s="13" t="s">
        <v>43</v>
      </c>
      <c r="U24" s="7">
        <f t="shared" si="1"/>
        <v>1</v>
      </c>
      <c r="V24" s="7">
        <f t="shared" si="2"/>
        <v>1</v>
      </c>
      <c r="W24" s="7">
        <f t="shared" si="3"/>
        <v>0</v>
      </c>
      <c r="X24" s="7">
        <f t="shared" si="4"/>
        <v>1</v>
      </c>
      <c r="Y24" s="7">
        <f t="shared" si="5"/>
        <v>1</v>
      </c>
      <c r="Z24" s="7">
        <f t="shared" si="6"/>
        <v>1</v>
      </c>
      <c r="AA24" s="7">
        <f t="shared" si="7"/>
        <v>1</v>
      </c>
      <c r="AB24" s="7">
        <f t="shared" si="8"/>
        <v>1</v>
      </c>
      <c r="AC24" s="7">
        <f t="shared" si="9"/>
        <v>0</v>
      </c>
      <c r="AD24" s="7">
        <f t="shared" si="10"/>
        <v>1</v>
      </c>
      <c r="AE24" s="7">
        <f t="shared" si="11"/>
        <v>1</v>
      </c>
      <c r="AF24" s="7">
        <f t="shared" si="12"/>
        <v>0</v>
      </c>
      <c r="AG24" s="7">
        <f t="shared" si="13"/>
        <v>1</v>
      </c>
      <c r="AI24" s="7">
        <f t="shared" si="14"/>
        <v>1</v>
      </c>
      <c r="AJ24" s="7">
        <f t="shared" si="15"/>
        <v>1</v>
      </c>
    </row>
    <row r="25" spans="1:36" x14ac:dyDescent="0.25">
      <c r="A25" s="14" t="s">
        <v>7</v>
      </c>
      <c r="B25" s="9">
        <f t="shared" si="17"/>
        <v>12</v>
      </c>
      <c r="C25" s="10">
        <f t="shared" si="16"/>
        <v>2</v>
      </c>
      <c r="D25" s="8" t="s">
        <v>45</v>
      </c>
      <c r="E25" s="9" t="s">
        <v>43</v>
      </c>
      <c r="F25" s="9" t="s">
        <v>57</v>
      </c>
      <c r="G25" s="9" t="s">
        <v>35</v>
      </c>
      <c r="H25" s="9" t="s">
        <v>28</v>
      </c>
      <c r="I25" s="9" t="s">
        <v>31</v>
      </c>
      <c r="J25" s="9" t="s">
        <v>54</v>
      </c>
      <c r="K25" s="9" t="s">
        <v>40</v>
      </c>
      <c r="L25" s="9" t="s">
        <v>47</v>
      </c>
      <c r="M25" s="9" t="s">
        <v>36</v>
      </c>
      <c r="N25" s="9" t="s">
        <v>39</v>
      </c>
      <c r="O25" s="9" t="s">
        <v>44</v>
      </c>
      <c r="P25" s="9" t="s">
        <v>37</v>
      </c>
      <c r="R25" s="13" t="s">
        <v>45</v>
      </c>
      <c r="S25" s="13" t="s">
        <v>40</v>
      </c>
      <c r="U25" s="7">
        <f t="shared" si="1"/>
        <v>1</v>
      </c>
      <c r="V25" s="7">
        <f t="shared" si="2"/>
        <v>1</v>
      </c>
      <c r="W25" s="7">
        <f t="shared" si="3"/>
        <v>1</v>
      </c>
      <c r="X25" s="7">
        <f t="shared" si="4"/>
        <v>0</v>
      </c>
      <c r="Y25" s="7">
        <f t="shared" si="5"/>
        <v>1</v>
      </c>
      <c r="Z25" s="7">
        <f t="shared" si="6"/>
        <v>1</v>
      </c>
      <c r="AA25" s="7">
        <f t="shared" si="7"/>
        <v>1</v>
      </c>
      <c r="AB25" s="7">
        <f t="shared" si="8"/>
        <v>1</v>
      </c>
      <c r="AC25" s="7">
        <f t="shared" si="9"/>
        <v>1</v>
      </c>
      <c r="AD25" s="7">
        <f t="shared" si="10"/>
        <v>1</v>
      </c>
      <c r="AE25" s="7">
        <f t="shared" si="11"/>
        <v>1</v>
      </c>
      <c r="AF25" s="7">
        <f t="shared" si="12"/>
        <v>1</v>
      </c>
      <c r="AG25" s="7">
        <f t="shared" si="13"/>
        <v>1</v>
      </c>
      <c r="AI25" s="7">
        <f t="shared" si="14"/>
        <v>1</v>
      </c>
      <c r="AJ25" s="7">
        <f t="shared" si="15"/>
        <v>1</v>
      </c>
    </row>
    <row r="26" spans="1:36" x14ac:dyDescent="0.25">
      <c r="A26" s="14" t="s">
        <v>8</v>
      </c>
      <c r="B26" s="9">
        <f t="shared" si="17"/>
        <v>9</v>
      </c>
      <c r="C26" s="10">
        <f t="shared" si="16"/>
        <v>2</v>
      </c>
      <c r="D26" s="8" t="s">
        <v>45</v>
      </c>
      <c r="E26" s="9" t="s">
        <v>43</v>
      </c>
      <c r="F26" s="9" t="s">
        <v>57</v>
      </c>
      <c r="G26" s="9" t="s">
        <v>49</v>
      </c>
      <c r="H26" s="9" t="s">
        <v>28</v>
      </c>
      <c r="I26" s="9" t="s">
        <v>31</v>
      </c>
      <c r="J26" s="9" t="s">
        <v>54</v>
      </c>
      <c r="K26" s="9" t="s">
        <v>40</v>
      </c>
      <c r="L26" s="9" t="s">
        <v>50</v>
      </c>
      <c r="M26" s="9" t="s">
        <v>41</v>
      </c>
      <c r="N26" s="9" t="s">
        <v>46</v>
      </c>
      <c r="O26" s="9" t="s">
        <v>34</v>
      </c>
      <c r="P26" s="9" t="s">
        <v>37</v>
      </c>
      <c r="R26" s="13" t="s">
        <v>40</v>
      </c>
      <c r="S26" s="13" t="s">
        <v>43</v>
      </c>
      <c r="U26" s="7">
        <f t="shared" si="1"/>
        <v>1</v>
      </c>
      <c r="V26" s="7">
        <f t="shared" si="2"/>
        <v>1</v>
      </c>
      <c r="W26" s="7">
        <f t="shared" si="3"/>
        <v>1</v>
      </c>
      <c r="X26" s="7">
        <f t="shared" si="4"/>
        <v>1</v>
      </c>
      <c r="Y26" s="7">
        <f t="shared" si="5"/>
        <v>1</v>
      </c>
      <c r="Z26" s="7">
        <f t="shared" si="6"/>
        <v>1</v>
      </c>
      <c r="AA26" s="7">
        <f t="shared" si="7"/>
        <v>1</v>
      </c>
      <c r="AB26" s="7">
        <f t="shared" si="8"/>
        <v>1</v>
      </c>
      <c r="AC26" s="7">
        <f t="shared" si="9"/>
        <v>0</v>
      </c>
      <c r="AD26" s="7">
        <f t="shared" si="10"/>
        <v>0</v>
      </c>
      <c r="AE26" s="7">
        <f t="shared" si="11"/>
        <v>0</v>
      </c>
      <c r="AF26" s="7">
        <f t="shared" si="12"/>
        <v>0</v>
      </c>
      <c r="AG26" s="7">
        <f t="shared" si="13"/>
        <v>1</v>
      </c>
      <c r="AI26" s="7">
        <f t="shared" si="14"/>
        <v>1</v>
      </c>
      <c r="AJ26" s="7">
        <f t="shared" si="15"/>
        <v>1</v>
      </c>
    </row>
    <row r="27" spans="1:36" x14ac:dyDescent="0.25">
      <c r="A27" s="14" t="s">
        <v>9</v>
      </c>
      <c r="B27" s="9">
        <f t="shared" si="17"/>
        <v>12</v>
      </c>
      <c r="C27" s="10">
        <f t="shared" si="16"/>
        <v>2</v>
      </c>
      <c r="D27" s="8" t="s">
        <v>45</v>
      </c>
      <c r="E27" s="9" t="s">
        <v>43</v>
      </c>
      <c r="F27" s="9" t="s">
        <v>57</v>
      </c>
      <c r="G27" s="9" t="s">
        <v>49</v>
      </c>
      <c r="H27" s="9" t="s">
        <v>28</v>
      </c>
      <c r="I27" s="9" t="s">
        <v>31</v>
      </c>
      <c r="J27" s="9" t="s">
        <v>54</v>
      </c>
      <c r="K27" s="9" t="s">
        <v>40</v>
      </c>
      <c r="L27" s="9" t="s">
        <v>50</v>
      </c>
      <c r="M27" s="9" t="s">
        <v>36</v>
      </c>
      <c r="N27" s="9" t="s">
        <v>39</v>
      </c>
      <c r="O27" s="9" t="s">
        <v>44</v>
      </c>
      <c r="P27" s="9" t="s">
        <v>37</v>
      </c>
      <c r="R27" s="13" t="s">
        <v>40</v>
      </c>
      <c r="S27" s="13" t="s">
        <v>43</v>
      </c>
      <c r="U27" s="7">
        <f t="shared" si="1"/>
        <v>1</v>
      </c>
      <c r="V27" s="7">
        <f t="shared" si="2"/>
        <v>1</v>
      </c>
      <c r="W27" s="7">
        <f t="shared" si="3"/>
        <v>1</v>
      </c>
      <c r="X27" s="7">
        <f t="shared" si="4"/>
        <v>1</v>
      </c>
      <c r="Y27" s="7">
        <f t="shared" si="5"/>
        <v>1</v>
      </c>
      <c r="Z27" s="7">
        <f t="shared" si="6"/>
        <v>1</v>
      </c>
      <c r="AA27" s="7">
        <f t="shared" si="7"/>
        <v>1</v>
      </c>
      <c r="AB27" s="7">
        <f t="shared" si="8"/>
        <v>1</v>
      </c>
      <c r="AC27" s="7">
        <f t="shared" si="9"/>
        <v>0</v>
      </c>
      <c r="AD27" s="7">
        <f t="shared" si="10"/>
        <v>1</v>
      </c>
      <c r="AE27" s="7">
        <f t="shared" si="11"/>
        <v>1</v>
      </c>
      <c r="AF27" s="7">
        <f t="shared" si="12"/>
        <v>1</v>
      </c>
      <c r="AG27" s="7">
        <f t="shared" si="13"/>
        <v>1</v>
      </c>
      <c r="AI27" s="7">
        <f t="shared" si="14"/>
        <v>1</v>
      </c>
      <c r="AJ27" s="7">
        <f t="shared" si="15"/>
        <v>1</v>
      </c>
    </row>
    <row r="28" spans="1:36" x14ac:dyDescent="0.25">
      <c r="A28" s="14" t="s">
        <v>163</v>
      </c>
      <c r="B28" s="9">
        <f t="shared" si="17"/>
        <v>8</v>
      </c>
      <c r="C28" s="10">
        <f t="shared" si="16"/>
        <v>1</v>
      </c>
      <c r="D28" s="8" t="s">
        <v>58</v>
      </c>
      <c r="E28" s="9" t="s">
        <v>43</v>
      </c>
      <c r="F28" s="9" t="s">
        <v>52</v>
      </c>
      <c r="G28" s="9" t="s">
        <v>49</v>
      </c>
      <c r="H28" s="9" t="s">
        <v>28</v>
      </c>
      <c r="I28" s="9" t="s">
        <v>31</v>
      </c>
      <c r="J28" s="9" t="s">
        <v>54</v>
      </c>
      <c r="K28" s="9" t="s">
        <v>40</v>
      </c>
      <c r="L28" s="9" t="s">
        <v>47</v>
      </c>
      <c r="M28" s="9" t="s">
        <v>41</v>
      </c>
      <c r="N28" s="9" t="s">
        <v>39</v>
      </c>
      <c r="O28" s="9" t="s">
        <v>34</v>
      </c>
      <c r="P28" s="9" t="s">
        <v>27</v>
      </c>
      <c r="R28" s="13" t="s">
        <v>39</v>
      </c>
      <c r="S28" s="48" t="s">
        <v>41</v>
      </c>
      <c r="U28" s="7">
        <f t="shared" si="1"/>
        <v>0</v>
      </c>
      <c r="V28" s="7">
        <f t="shared" si="2"/>
        <v>1</v>
      </c>
      <c r="W28" s="7">
        <f t="shared" si="3"/>
        <v>0</v>
      </c>
      <c r="X28" s="7">
        <f t="shared" si="4"/>
        <v>1</v>
      </c>
      <c r="Y28" s="7">
        <f t="shared" si="5"/>
        <v>1</v>
      </c>
      <c r="Z28" s="7">
        <f t="shared" si="6"/>
        <v>1</v>
      </c>
      <c r="AA28" s="7">
        <f t="shared" si="7"/>
        <v>1</v>
      </c>
      <c r="AB28" s="7">
        <f t="shared" si="8"/>
        <v>1</v>
      </c>
      <c r="AC28" s="7">
        <f t="shared" si="9"/>
        <v>1</v>
      </c>
      <c r="AD28" s="7">
        <f t="shared" si="10"/>
        <v>0</v>
      </c>
      <c r="AE28" s="7">
        <f t="shared" si="11"/>
        <v>1</v>
      </c>
      <c r="AF28" s="7">
        <f t="shared" si="12"/>
        <v>0</v>
      </c>
      <c r="AG28" s="7">
        <f t="shared" si="13"/>
        <v>0</v>
      </c>
      <c r="AI28" s="7">
        <f t="shared" si="14"/>
        <v>1</v>
      </c>
      <c r="AJ28" s="7" t="e">
        <f t="shared" si="15"/>
        <v>#N/A</v>
      </c>
    </row>
    <row r="29" spans="1:36" x14ac:dyDescent="0.25">
      <c r="A29" s="14" t="s">
        <v>10</v>
      </c>
      <c r="B29" s="9">
        <f t="shared" si="17"/>
        <v>10</v>
      </c>
      <c r="C29" s="10">
        <f t="shared" si="16"/>
        <v>2</v>
      </c>
      <c r="D29" s="8" t="s">
        <v>45</v>
      </c>
      <c r="E29" s="9" t="s">
        <v>43</v>
      </c>
      <c r="F29" s="9" t="s">
        <v>52</v>
      </c>
      <c r="G29" s="9" t="s">
        <v>49</v>
      </c>
      <c r="H29" s="9" t="s">
        <v>28</v>
      </c>
      <c r="I29" s="9" t="s">
        <v>31</v>
      </c>
      <c r="J29" s="9" t="s">
        <v>54</v>
      </c>
      <c r="K29" s="9" t="s">
        <v>40</v>
      </c>
      <c r="L29" s="9" t="s">
        <v>50</v>
      </c>
      <c r="M29" s="9" t="s">
        <v>36</v>
      </c>
      <c r="N29" s="9" t="s">
        <v>46</v>
      </c>
      <c r="O29" s="9" t="s">
        <v>44</v>
      </c>
      <c r="P29" s="9" t="s">
        <v>37</v>
      </c>
      <c r="R29" s="13" t="s">
        <v>36</v>
      </c>
      <c r="S29" s="13" t="s">
        <v>37</v>
      </c>
      <c r="U29" s="7">
        <f t="shared" si="1"/>
        <v>1</v>
      </c>
      <c r="V29" s="7">
        <f t="shared" si="2"/>
        <v>1</v>
      </c>
      <c r="W29" s="7">
        <f t="shared" si="3"/>
        <v>0</v>
      </c>
      <c r="X29" s="7">
        <f t="shared" si="4"/>
        <v>1</v>
      </c>
      <c r="Y29" s="7">
        <f t="shared" si="5"/>
        <v>1</v>
      </c>
      <c r="Z29" s="7">
        <f t="shared" si="6"/>
        <v>1</v>
      </c>
      <c r="AA29" s="7">
        <f t="shared" si="7"/>
        <v>1</v>
      </c>
      <c r="AB29" s="7">
        <f t="shared" si="8"/>
        <v>1</v>
      </c>
      <c r="AC29" s="7">
        <f t="shared" si="9"/>
        <v>0</v>
      </c>
      <c r="AD29" s="7">
        <f t="shared" si="10"/>
        <v>1</v>
      </c>
      <c r="AE29" s="7">
        <f t="shared" si="11"/>
        <v>0</v>
      </c>
      <c r="AF29" s="7">
        <f t="shared" si="12"/>
        <v>1</v>
      </c>
      <c r="AG29" s="7">
        <f t="shared" si="13"/>
        <v>1</v>
      </c>
      <c r="AI29" s="7">
        <f t="shared" si="14"/>
        <v>1</v>
      </c>
      <c r="AJ29" s="7">
        <f t="shared" si="15"/>
        <v>1</v>
      </c>
    </row>
    <row r="30" spans="1:36" x14ac:dyDescent="0.25">
      <c r="A30" s="14" t="s">
        <v>164</v>
      </c>
      <c r="B30" s="9">
        <f t="shared" si="17"/>
        <v>12</v>
      </c>
      <c r="C30" s="10">
        <f t="shared" si="16"/>
        <v>2</v>
      </c>
      <c r="D30" s="8" t="s">
        <v>45</v>
      </c>
      <c r="E30" s="9" t="s">
        <v>43</v>
      </c>
      <c r="F30" s="9" t="s">
        <v>52</v>
      </c>
      <c r="G30" s="9" t="s">
        <v>49</v>
      </c>
      <c r="H30" s="9" t="s">
        <v>28</v>
      </c>
      <c r="I30" s="9" t="s">
        <v>31</v>
      </c>
      <c r="J30" s="9" t="s">
        <v>54</v>
      </c>
      <c r="K30" s="9" t="s">
        <v>40</v>
      </c>
      <c r="L30" s="9" t="s">
        <v>47</v>
      </c>
      <c r="M30" s="9" t="s">
        <v>36</v>
      </c>
      <c r="N30" s="9" t="s">
        <v>39</v>
      </c>
      <c r="O30" s="9" t="s">
        <v>44</v>
      </c>
      <c r="P30" s="9" t="s">
        <v>37</v>
      </c>
      <c r="R30" s="13" t="s">
        <v>28</v>
      </c>
      <c r="S30" s="13" t="s">
        <v>36</v>
      </c>
      <c r="U30" s="7">
        <f t="shared" si="1"/>
        <v>1</v>
      </c>
      <c r="V30" s="7">
        <f t="shared" si="2"/>
        <v>1</v>
      </c>
      <c r="W30" s="7">
        <f t="shared" si="3"/>
        <v>0</v>
      </c>
      <c r="X30" s="7">
        <f t="shared" si="4"/>
        <v>1</v>
      </c>
      <c r="Y30" s="7">
        <f t="shared" si="5"/>
        <v>1</v>
      </c>
      <c r="Z30" s="7">
        <f t="shared" si="6"/>
        <v>1</v>
      </c>
      <c r="AA30" s="7">
        <f t="shared" si="7"/>
        <v>1</v>
      </c>
      <c r="AB30" s="7">
        <f t="shared" si="8"/>
        <v>1</v>
      </c>
      <c r="AC30" s="7">
        <f t="shared" si="9"/>
        <v>1</v>
      </c>
      <c r="AD30" s="7">
        <f t="shared" si="10"/>
        <v>1</v>
      </c>
      <c r="AE30" s="7">
        <f t="shared" si="11"/>
        <v>1</v>
      </c>
      <c r="AF30" s="7">
        <f t="shared" si="12"/>
        <v>1</v>
      </c>
      <c r="AG30" s="7">
        <f t="shared" si="13"/>
        <v>1</v>
      </c>
      <c r="AI30" s="7">
        <f t="shared" si="14"/>
        <v>1</v>
      </c>
      <c r="AJ30" s="7">
        <f t="shared" si="15"/>
        <v>1</v>
      </c>
    </row>
    <row r="31" spans="1:36" x14ac:dyDescent="0.25">
      <c r="A31" s="14" t="s">
        <v>165</v>
      </c>
      <c r="B31" s="9">
        <f t="shared" si="17"/>
        <v>9</v>
      </c>
      <c r="C31" s="10">
        <f t="shared" si="16"/>
        <v>2</v>
      </c>
      <c r="D31" s="8" t="s">
        <v>30</v>
      </c>
      <c r="E31" s="9" t="s">
        <v>43</v>
      </c>
      <c r="F31" s="9" t="s">
        <v>52</v>
      </c>
      <c r="G31" s="9" t="s">
        <v>49</v>
      </c>
      <c r="H31" s="9" t="s">
        <v>28</v>
      </c>
      <c r="I31" s="9" t="s">
        <v>31</v>
      </c>
      <c r="J31" s="9" t="s">
        <v>54</v>
      </c>
      <c r="K31" s="9" t="s">
        <v>40</v>
      </c>
      <c r="L31" s="9" t="s">
        <v>47</v>
      </c>
      <c r="M31" s="9" t="s">
        <v>41</v>
      </c>
      <c r="N31" s="9" t="s">
        <v>39</v>
      </c>
      <c r="O31" s="9" t="s">
        <v>34</v>
      </c>
      <c r="P31" s="9" t="s">
        <v>37</v>
      </c>
      <c r="R31" s="13" t="s">
        <v>39</v>
      </c>
      <c r="S31" s="13" t="s">
        <v>37</v>
      </c>
      <c r="U31" s="7">
        <f t="shared" si="1"/>
        <v>0</v>
      </c>
      <c r="V31" s="7">
        <f t="shared" si="2"/>
        <v>1</v>
      </c>
      <c r="W31" s="7">
        <f t="shared" si="3"/>
        <v>0</v>
      </c>
      <c r="X31" s="7">
        <f t="shared" si="4"/>
        <v>1</v>
      </c>
      <c r="Y31" s="7">
        <f t="shared" si="5"/>
        <v>1</v>
      </c>
      <c r="Z31" s="7">
        <f t="shared" si="6"/>
        <v>1</v>
      </c>
      <c r="AA31" s="7">
        <f t="shared" si="7"/>
        <v>1</v>
      </c>
      <c r="AB31" s="7">
        <f t="shared" si="8"/>
        <v>1</v>
      </c>
      <c r="AC31" s="7">
        <f t="shared" si="9"/>
        <v>1</v>
      </c>
      <c r="AD31" s="7">
        <f t="shared" si="10"/>
        <v>0</v>
      </c>
      <c r="AE31" s="7">
        <f t="shared" si="11"/>
        <v>1</v>
      </c>
      <c r="AF31" s="7">
        <f t="shared" si="12"/>
        <v>0</v>
      </c>
      <c r="AG31" s="7">
        <f t="shared" si="13"/>
        <v>1</v>
      </c>
      <c r="AI31" s="7">
        <f t="shared" si="14"/>
        <v>1</v>
      </c>
      <c r="AJ31" s="7">
        <f t="shared" si="15"/>
        <v>1</v>
      </c>
    </row>
    <row r="32" spans="1:36" x14ac:dyDescent="0.25">
      <c r="A32" s="14" t="s">
        <v>166</v>
      </c>
      <c r="B32" s="9">
        <f t="shared" si="17"/>
        <v>11</v>
      </c>
      <c r="C32" s="10">
        <f t="shared" si="16"/>
        <v>2</v>
      </c>
      <c r="D32" s="8" t="s">
        <v>30</v>
      </c>
      <c r="E32" s="9" t="s">
        <v>43</v>
      </c>
      <c r="F32" s="9" t="s">
        <v>57</v>
      </c>
      <c r="G32" s="9" t="s">
        <v>49</v>
      </c>
      <c r="H32" s="9" t="s">
        <v>28</v>
      </c>
      <c r="I32" s="9" t="s">
        <v>31</v>
      </c>
      <c r="J32" s="9" t="s">
        <v>54</v>
      </c>
      <c r="K32" s="9" t="s">
        <v>40</v>
      </c>
      <c r="L32" s="9" t="s">
        <v>50</v>
      </c>
      <c r="M32" s="9" t="s">
        <v>36</v>
      </c>
      <c r="N32" s="9" t="s">
        <v>39</v>
      </c>
      <c r="O32" s="9" t="s">
        <v>44</v>
      </c>
      <c r="P32" s="9" t="s">
        <v>37</v>
      </c>
      <c r="R32" s="13" t="s">
        <v>43</v>
      </c>
      <c r="S32" s="13" t="s">
        <v>40</v>
      </c>
      <c r="U32" s="7">
        <f t="shared" si="1"/>
        <v>0</v>
      </c>
      <c r="V32" s="7">
        <f t="shared" si="2"/>
        <v>1</v>
      </c>
      <c r="W32" s="7">
        <f t="shared" si="3"/>
        <v>1</v>
      </c>
      <c r="X32" s="7">
        <f t="shared" si="4"/>
        <v>1</v>
      </c>
      <c r="Y32" s="7">
        <f t="shared" si="5"/>
        <v>1</v>
      </c>
      <c r="Z32" s="7">
        <f t="shared" si="6"/>
        <v>1</v>
      </c>
      <c r="AA32" s="7">
        <f t="shared" si="7"/>
        <v>1</v>
      </c>
      <c r="AB32" s="7">
        <f t="shared" si="8"/>
        <v>1</v>
      </c>
      <c r="AC32" s="7">
        <f t="shared" si="9"/>
        <v>0</v>
      </c>
      <c r="AD32" s="7">
        <f t="shared" si="10"/>
        <v>1</v>
      </c>
      <c r="AE32" s="7">
        <f t="shared" si="11"/>
        <v>1</v>
      </c>
      <c r="AF32" s="7">
        <f t="shared" si="12"/>
        <v>1</v>
      </c>
      <c r="AG32" s="7">
        <f t="shared" si="13"/>
        <v>1</v>
      </c>
      <c r="AI32" s="7">
        <f t="shared" si="14"/>
        <v>1</v>
      </c>
      <c r="AJ32" s="7">
        <f t="shared" si="15"/>
        <v>1</v>
      </c>
    </row>
    <row r="33" spans="1:36" x14ac:dyDescent="0.25">
      <c r="A33" s="14" t="s">
        <v>167</v>
      </c>
      <c r="B33" s="9">
        <f t="shared" si="17"/>
        <v>11</v>
      </c>
      <c r="C33" s="10">
        <f t="shared" si="16"/>
        <v>2</v>
      </c>
      <c r="D33" s="8" t="s">
        <v>30</v>
      </c>
      <c r="E33" s="9" t="s">
        <v>43</v>
      </c>
      <c r="F33" s="9" t="s">
        <v>57</v>
      </c>
      <c r="G33" s="9" t="s">
        <v>49</v>
      </c>
      <c r="H33" s="9" t="s">
        <v>28</v>
      </c>
      <c r="I33" s="9" t="s">
        <v>31</v>
      </c>
      <c r="J33" s="9" t="s">
        <v>54</v>
      </c>
      <c r="K33" s="9" t="s">
        <v>40</v>
      </c>
      <c r="L33" s="9" t="s">
        <v>50</v>
      </c>
      <c r="M33" s="9" t="s">
        <v>36</v>
      </c>
      <c r="N33" s="9" t="s">
        <v>39</v>
      </c>
      <c r="O33" s="9" t="s">
        <v>44</v>
      </c>
      <c r="P33" s="9" t="s">
        <v>37</v>
      </c>
      <c r="R33" s="13" t="s">
        <v>28</v>
      </c>
      <c r="S33" s="13" t="s">
        <v>40</v>
      </c>
      <c r="U33" s="7">
        <f t="shared" si="1"/>
        <v>0</v>
      </c>
      <c r="V33" s="7">
        <f t="shared" si="2"/>
        <v>1</v>
      </c>
      <c r="W33" s="7">
        <f t="shared" si="3"/>
        <v>1</v>
      </c>
      <c r="X33" s="7">
        <f t="shared" si="4"/>
        <v>1</v>
      </c>
      <c r="Y33" s="7">
        <f t="shared" si="5"/>
        <v>1</v>
      </c>
      <c r="Z33" s="7">
        <f t="shared" si="6"/>
        <v>1</v>
      </c>
      <c r="AA33" s="7">
        <f t="shared" si="7"/>
        <v>1</v>
      </c>
      <c r="AB33" s="7">
        <f t="shared" si="8"/>
        <v>1</v>
      </c>
      <c r="AC33" s="7">
        <f t="shared" si="9"/>
        <v>0</v>
      </c>
      <c r="AD33" s="7">
        <f t="shared" si="10"/>
        <v>1</v>
      </c>
      <c r="AE33" s="7">
        <f t="shared" si="11"/>
        <v>1</v>
      </c>
      <c r="AF33" s="7">
        <f t="shared" si="12"/>
        <v>1</v>
      </c>
      <c r="AG33" s="7">
        <f t="shared" si="13"/>
        <v>1</v>
      </c>
      <c r="AI33" s="7">
        <f t="shared" si="14"/>
        <v>1</v>
      </c>
      <c r="AJ33" s="7">
        <f t="shared" si="15"/>
        <v>1</v>
      </c>
    </row>
    <row r="34" spans="1:36" x14ac:dyDescent="0.25">
      <c r="A34" s="14" t="s">
        <v>11</v>
      </c>
      <c r="B34" s="9">
        <f t="shared" si="17"/>
        <v>12</v>
      </c>
      <c r="C34" s="10">
        <f t="shared" si="16"/>
        <v>2</v>
      </c>
      <c r="D34" s="8" t="s">
        <v>45</v>
      </c>
      <c r="E34" s="9" t="s">
        <v>43</v>
      </c>
      <c r="F34" s="9" t="s">
        <v>57</v>
      </c>
      <c r="G34" s="9" t="s">
        <v>49</v>
      </c>
      <c r="H34" s="9" t="s">
        <v>28</v>
      </c>
      <c r="I34" s="9" t="s">
        <v>31</v>
      </c>
      <c r="J34" s="9" t="s">
        <v>54</v>
      </c>
      <c r="K34" s="9" t="s">
        <v>40</v>
      </c>
      <c r="L34" s="9" t="s">
        <v>47</v>
      </c>
      <c r="M34" s="9" t="s">
        <v>36</v>
      </c>
      <c r="N34" s="9" t="s">
        <v>39</v>
      </c>
      <c r="O34" s="9" t="s">
        <v>34</v>
      </c>
      <c r="P34" s="9" t="s">
        <v>37</v>
      </c>
      <c r="R34" s="13" t="s">
        <v>49</v>
      </c>
      <c r="S34" s="13" t="s">
        <v>40</v>
      </c>
      <c r="U34" s="7">
        <f t="shared" si="1"/>
        <v>1</v>
      </c>
      <c r="V34" s="7">
        <f t="shared" si="2"/>
        <v>1</v>
      </c>
      <c r="W34" s="7">
        <f t="shared" si="3"/>
        <v>1</v>
      </c>
      <c r="X34" s="7">
        <f t="shared" si="4"/>
        <v>1</v>
      </c>
      <c r="Y34" s="7">
        <f t="shared" si="5"/>
        <v>1</v>
      </c>
      <c r="Z34" s="7">
        <f t="shared" si="6"/>
        <v>1</v>
      </c>
      <c r="AA34" s="7">
        <f t="shared" si="7"/>
        <v>1</v>
      </c>
      <c r="AB34" s="7">
        <f t="shared" si="8"/>
        <v>1</v>
      </c>
      <c r="AC34" s="7">
        <f t="shared" si="9"/>
        <v>1</v>
      </c>
      <c r="AD34" s="7">
        <f t="shared" si="10"/>
        <v>1</v>
      </c>
      <c r="AE34" s="7">
        <f t="shared" si="11"/>
        <v>1</v>
      </c>
      <c r="AF34" s="7">
        <f t="shared" si="12"/>
        <v>0</v>
      </c>
      <c r="AG34" s="7">
        <f t="shared" si="13"/>
        <v>1</v>
      </c>
      <c r="AI34" s="7">
        <f t="shared" si="14"/>
        <v>1</v>
      </c>
      <c r="AJ34" s="7">
        <f t="shared" si="15"/>
        <v>1</v>
      </c>
    </row>
    <row r="35" spans="1:36" x14ac:dyDescent="0.25">
      <c r="A35" s="14" t="s">
        <v>149</v>
      </c>
      <c r="B35" s="9">
        <f t="shared" si="17"/>
        <v>11</v>
      </c>
      <c r="C35" s="10">
        <f t="shared" si="16"/>
        <v>2</v>
      </c>
      <c r="D35" s="8" t="s">
        <v>30</v>
      </c>
      <c r="E35" s="9" t="s">
        <v>43</v>
      </c>
      <c r="F35" s="9" t="s">
        <v>52</v>
      </c>
      <c r="G35" s="9" t="s">
        <v>49</v>
      </c>
      <c r="H35" s="9" t="s">
        <v>28</v>
      </c>
      <c r="I35" s="9" t="s">
        <v>31</v>
      </c>
      <c r="J35" s="9" t="s">
        <v>54</v>
      </c>
      <c r="K35" s="9" t="s">
        <v>40</v>
      </c>
      <c r="L35" s="9" t="s">
        <v>47</v>
      </c>
      <c r="M35" s="9" t="s">
        <v>36</v>
      </c>
      <c r="N35" s="9" t="s">
        <v>39</v>
      </c>
      <c r="O35" s="9" t="s">
        <v>44</v>
      </c>
      <c r="P35" s="9" t="s">
        <v>37</v>
      </c>
      <c r="R35" s="13" t="s">
        <v>40</v>
      </c>
      <c r="S35" s="13" t="s">
        <v>31</v>
      </c>
      <c r="U35" s="7">
        <f t="shared" ref="U35:U62" si="18">IF(D35=$D$64,1,0)</f>
        <v>0</v>
      </c>
      <c r="V35" s="7">
        <f t="shared" ref="V35:V62" si="19">IF(E35=$E$64,1,0)</f>
        <v>1</v>
      </c>
      <c r="W35" s="7">
        <f t="shared" ref="W35:W62" si="20">IF(F35=$F$64,1,0)</f>
        <v>0</v>
      </c>
      <c r="X35" s="7">
        <f t="shared" ref="X35:X62" si="21">IF(G35=$G$64,1,0)</f>
        <v>1</v>
      </c>
      <c r="Y35" s="7">
        <f t="shared" ref="Y35:Y62" si="22">IF(H35=$H$64,1,0)</f>
        <v>1</v>
      </c>
      <c r="Z35" s="7">
        <f t="shared" ref="Z35:Z62" si="23">IF(I35=$I$64,1,0)</f>
        <v>1</v>
      </c>
      <c r="AA35" s="7">
        <f t="shared" ref="AA35:AA62" si="24">IF(J35=$J$64,1,0)</f>
        <v>1</v>
      </c>
      <c r="AB35" s="7">
        <f t="shared" ref="AB35:AB62" si="25">IF(K35=$K$64,1,0)</f>
        <v>1</v>
      </c>
      <c r="AC35" s="7">
        <f t="shared" ref="AC35:AC62" si="26">IF(L35=$L$64,1,0)</f>
        <v>1</v>
      </c>
      <c r="AD35" s="7">
        <f t="shared" ref="AD35:AD62" si="27">IF(M35=$M$64,1,0)</f>
        <v>1</v>
      </c>
      <c r="AE35" s="7">
        <f t="shared" ref="AE35:AE62" si="28">IF(N35=$N$64,1,0)</f>
        <v>1</v>
      </c>
      <c r="AF35" s="7">
        <f t="shared" ref="AF35:AF62" si="29">IF(O35=$O$64,1,0)</f>
        <v>1</v>
      </c>
      <c r="AG35" s="7">
        <f t="shared" ref="AG35:AG62" si="30">IF(P35=$P$64,1,0)</f>
        <v>1</v>
      </c>
      <c r="AI35" s="7">
        <f t="shared" ref="AI35:AI62" si="31">HLOOKUP(R35,$D$64:$P$65,2,FALSE)</f>
        <v>1</v>
      </c>
      <c r="AJ35" s="7">
        <f t="shared" ref="AJ35:AJ62" si="32">HLOOKUP(S35,$D$64:$P$65,2,FALSE)</f>
        <v>1</v>
      </c>
    </row>
    <row r="36" spans="1:36" x14ac:dyDescent="0.25">
      <c r="A36" s="14" t="s">
        <v>12</v>
      </c>
      <c r="B36" s="9">
        <f t="shared" si="17"/>
        <v>9</v>
      </c>
      <c r="C36" s="10">
        <f t="shared" si="16"/>
        <v>2</v>
      </c>
      <c r="D36" s="8" t="s">
        <v>30</v>
      </c>
      <c r="E36" s="9" t="s">
        <v>43</v>
      </c>
      <c r="F36" s="9" t="s">
        <v>52</v>
      </c>
      <c r="G36" s="9" t="s">
        <v>49</v>
      </c>
      <c r="H36" s="9" t="s">
        <v>28</v>
      </c>
      <c r="I36" s="9" t="s">
        <v>31</v>
      </c>
      <c r="J36" s="9" t="s">
        <v>32</v>
      </c>
      <c r="K36" s="9" t="s">
        <v>40</v>
      </c>
      <c r="L36" s="9" t="s">
        <v>47</v>
      </c>
      <c r="M36" s="9" t="s">
        <v>36</v>
      </c>
      <c r="N36" s="9" t="s">
        <v>39</v>
      </c>
      <c r="O36" s="9" t="s">
        <v>34</v>
      </c>
      <c r="P36" s="9" t="s">
        <v>37</v>
      </c>
      <c r="R36" s="13" t="s">
        <v>40</v>
      </c>
      <c r="S36" s="13" t="s">
        <v>31</v>
      </c>
      <c r="U36" s="7">
        <f t="shared" si="18"/>
        <v>0</v>
      </c>
      <c r="V36" s="7">
        <f t="shared" si="19"/>
        <v>1</v>
      </c>
      <c r="W36" s="7">
        <f t="shared" si="20"/>
        <v>0</v>
      </c>
      <c r="X36" s="7">
        <f t="shared" si="21"/>
        <v>1</v>
      </c>
      <c r="Y36" s="7">
        <f t="shared" si="22"/>
        <v>1</v>
      </c>
      <c r="Z36" s="7">
        <f t="shared" si="23"/>
        <v>1</v>
      </c>
      <c r="AA36" s="7">
        <f t="shared" si="24"/>
        <v>0</v>
      </c>
      <c r="AB36" s="7">
        <f t="shared" si="25"/>
        <v>1</v>
      </c>
      <c r="AC36" s="7">
        <f t="shared" si="26"/>
        <v>1</v>
      </c>
      <c r="AD36" s="7">
        <f t="shared" si="27"/>
        <v>1</v>
      </c>
      <c r="AE36" s="7">
        <f t="shared" si="28"/>
        <v>1</v>
      </c>
      <c r="AF36" s="7">
        <f t="shared" si="29"/>
        <v>0</v>
      </c>
      <c r="AG36" s="7">
        <f t="shared" si="30"/>
        <v>1</v>
      </c>
      <c r="AI36" s="7">
        <f t="shared" si="31"/>
        <v>1</v>
      </c>
      <c r="AJ36" s="7">
        <f t="shared" si="32"/>
        <v>1</v>
      </c>
    </row>
    <row r="37" spans="1:36" x14ac:dyDescent="0.25">
      <c r="A37" s="14" t="s">
        <v>169</v>
      </c>
      <c r="B37" s="9">
        <f t="shared" si="17"/>
        <v>12</v>
      </c>
      <c r="C37" s="10">
        <f t="shared" si="16"/>
        <v>2</v>
      </c>
      <c r="D37" s="8" t="s">
        <v>45</v>
      </c>
      <c r="E37" s="9" t="s">
        <v>43</v>
      </c>
      <c r="F37" s="9" t="s">
        <v>57</v>
      </c>
      <c r="G37" s="9" t="s">
        <v>49</v>
      </c>
      <c r="H37" s="9" t="s">
        <v>28</v>
      </c>
      <c r="I37" s="9" t="s">
        <v>31</v>
      </c>
      <c r="J37" s="9" t="s">
        <v>54</v>
      </c>
      <c r="K37" s="9" t="s">
        <v>40</v>
      </c>
      <c r="L37" s="9" t="s">
        <v>50</v>
      </c>
      <c r="M37" s="9" t="s">
        <v>36</v>
      </c>
      <c r="N37" s="9" t="s">
        <v>39</v>
      </c>
      <c r="O37" s="9" t="s">
        <v>44</v>
      </c>
      <c r="P37" s="9" t="s">
        <v>37</v>
      </c>
      <c r="R37" s="13" t="s">
        <v>45</v>
      </c>
      <c r="S37" s="13" t="s">
        <v>40</v>
      </c>
      <c r="U37" s="7">
        <f t="shared" si="18"/>
        <v>1</v>
      </c>
      <c r="V37" s="7">
        <f t="shared" si="19"/>
        <v>1</v>
      </c>
      <c r="W37" s="7">
        <f t="shared" si="20"/>
        <v>1</v>
      </c>
      <c r="X37" s="7">
        <f t="shared" si="21"/>
        <v>1</v>
      </c>
      <c r="Y37" s="7">
        <f t="shared" si="22"/>
        <v>1</v>
      </c>
      <c r="Z37" s="7">
        <f t="shared" si="23"/>
        <v>1</v>
      </c>
      <c r="AA37" s="7">
        <f t="shared" si="24"/>
        <v>1</v>
      </c>
      <c r="AB37" s="7">
        <f t="shared" si="25"/>
        <v>1</v>
      </c>
      <c r="AC37" s="7">
        <f t="shared" si="26"/>
        <v>0</v>
      </c>
      <c r="AD37" s="7">
        <f t="shared" si="27"/>
        <v>1</v>
      </c>
      <c r="AE37" s="7">
        <f t="shared" si="28"/>
        <v>1</v>
      </c>
      <c r="AF37" s="7">
        <f t="shared" si="29"/>
        <v>1</v>
      </c>
      <c r="AG37" s="7">
        <f t="shared" si="30"/>
        <v>1</v>
      </c>
      <c r="AI37" s="7">
        <f t="shared" si="31"/>
        <v>1</v>
      </c>
      <c r="AJ37" s="7">
        <f t="shared" si="32"/>
        <v>1</v>
      </c>
    </row>
    <row r="38" spans="1:36" x14ac:dyDescent="0.25">
      <c r="A38" s="14" t="s">
        <v>60</v>
      </c>
      <c r="B38" s="9">
        <f t="shared" si="17"/>
        <v>10</v>
      </c>
      <c r="C38" s="10">
        <f t="shared" si="16"/>
        <v>2</v>
      </c>
      <c r="D38" s="8" t="s">
        <v>30</v>
      </c>
      <c r="E38" s="9" t="s">
        <v>43</v>
      </c>
      <c r="F38" s="9" t="s">
        <v>52</v>
      </c>
      <c r="G38" s="9" t="s">
        <v>49</v>
      </c>
      <c r="H38" s="9" t="s">
        <v>28</v>
      </c>
      <c r="I38" s="9" t="s">
        <v>31</v>
      </c>
      <c r="J38" s="9" t="s">
        <v>54</v>
      </c>
      <c r="K38" s="9" t="s">
        <v>40</v>
      </c>
      <c r="L38" s="9" t="s">
        <v>50</v>
      </c>
      <c r="M38" s="9" t="s">
        <v>36</v>
      </c>
      <c r="N38" s="9" t="s">
        <v>39</v>
      </c>
      <c r="O38" s="9" t="s">
        <v>44</v>
      </c>
      <c r="P38" s="9" t="s">
        <v>37</v>
      </c>
      <c r="R38" s="13" t="s">
        <v>37</v>
      </c>
      <c r="S38" s="13" t="s">
        <v>39</v>
      </c>
      <c r="U38" s="7">
        <f t="shared" si="18"/>
        <v>0</v>
      </c>
      <c r="V38" s="7">
        <f t="shared" si="19"/>
        <v>1</v>
      </c>
      <c r="W38" s="7">
        <f t="shared" si="20"/>
        <v>0</v>
      </c>
      <c r="X38" s="7">
        <f t="shared" si="21"/>
        <v>1</v>
      </c>
      <c r="Y38" s="7">
        <f t="shared" si="22"/>
        <v>1</v>
      </c>
      <c r="Z38" s="7">
        <f t="shared" si="23"/>
        <v>1</v>
      </c>
      <c r="AA38" s="7">
        <f t="shared" si="24"/>
        <v>1</v>
      </c>
      <c r="AB38" s="7">
        <f t="shared" si="25"/>
        <v>1</v>
      </c>
      <c r="AC38" s="7">
        <f t="shared" si="26"/>
        <v>0</v>
      </c>
      <c r="AD38" s="7">
        <f t="shared" si="27"/>
        <v>1</v>
      </c>
      <c r="AE38" s="7">
        <f t="shared" si="28"/>
        <v>1</v>
      </c>
      <c r="AF38" s="7">
        <f t="shared" si="29"/>
        <v>1</v>
      </c>
      <c r="AG38" s="7">
        <f t="shared" si="30"/>
        <v>1</v>
      </c>
      <c r="AI38" s="7">
        <f t="shared" si="31"/>
        <v>1</v>
      </c>
      <c r="AJ38" s="7">
        <f t="shared" si="32"/>
        <v>1</v>
      </c>
    </row>
    <row r="39" spans="1:36" x14ac:dyDescent="0.25">
      <c r="A39" s="14" t="s">
        <v>170</v>
      </c>
      <c r="B39" s="9">
        <f t="shared" si="17"/>
        <v>11</v>
      </c>
      <c r="C39" s="10">
        <f t="shared" si="16"/>
        <v>2</v>
      </c>
      <c r="D39" s="8" t="s">
        <v>45</v>
      </c>
      <c r="E39" s="9" t="s">
        <v>43</v>
      </c>
      <c r="F39" s="9" t="s">
        <v>52</v>
      </c>
      <c r="G39" s="9" t="s">
        <v>49</v>
      </c>
      <c r="H39" s="9" t="s">
        <v>28</v>
      </c>
      <c r="I39" s="9" t="s">
        <v>31</v>
      </c>
      <c r="J39" s="9" t="s">
        <v>54</v>
      </c>
      <c r="K39" s="9" t="s">
        <v>40</v>
      </c>
      <c r="L39" s="9" t="s">
        <v>47</v>
      </c>
      <c r="M39" s="9" t="s">
        <v>41</v>
      </c>
      <c r="N39" s="9" t="s">
        <v>39</v>
      </c>
      <c r="O39" s="9" t="s">
        <v>44</v>
      </c>
      <c r="P39" s="9" t="s">
        <v>37</v>
      </c>
      <c r="R39" s="13" t="s">
        <v>40</v>
      </c>
      <c r="S39" s="13" t="s">
        <v>37</v>
      </c>
      <c r="U39" s="7">
        <f t="shared" si="18"/>
        <v>1</v>
      </c>
      <c r="V39" s="7">
        <f t="shared" si="19"/>
        <v>1</v>
      </c>
      <c r="W39" s="7">
        <f t="shared" si="20"/>
        <v>0</v>
      </c>
      <c r="X39" s="7">
        <f t="shared" si="21"/>
        <v>1</v>
      </c>
      <c r="Y39" s="7">
        <f t="shared" si="22"/>
        <v>1</v>
      </c>
      <c r="Z39" s="7">
        <f t="shared" si="23"/>
        <v>1</v>
      </c>
      <c r="AA39" s="7">
        <f t="shared" si="24"/>
        <v>1</v>
      </c>
      <c r="AB39" s="7">
        <f t="shared" si="25"/>
        <v>1</v>
      </c>
      <c r="AC39" s="7">
        <f t="shared" si="26"/>
        <v>1</v>
      </c>
      <c r="AD39" s="7">
        <f t="shared" si="27"/>
        <v>0</v>
      </c>
      <c r="AE39" s="7">
        <f t="shared" si="28"/>
        <v>1</v>
      </c>
      <c r="AF39" s="7">
        <f t="shared" si="29"/>
        <v>1</v>
      </c>
      <c r="AG39" s="7">
        <f t="shared" si="30"/>
        <v>1</v>
      </c>
      <c r="AI39" s="7">
        <f t="shared" si="31"/>
        <v>1</v>
      </c>
      <c r="AJ39" s="7">
        <f t="shared" si="32"/>
        <v>1</v>
      </c>
    </row>
    <row r="40" spans="1:36" x14ac:dyDescent="0.25">
      <c r="A40" s="14" t="s">
        <v>142</v>
      </c>
      <c r="B40" s="9">
        <f t="shared" si="17"/>
        <v>12</v>
      </c>
      <c r="C40" s="10">
        <f t="shared" si="16"/>
        <v>2</v>
      </c>
      <c r="D40" s="8" t="s">
        <v>45</v>
      </c>
      <c r="E40" s="9" t="s">
        <v>43</v>
      </c>
      <c r="F40" s="9" t="s">
        <v>57</v>
      </c>
      <c r="G40" s="9" t="s">
        <v>49</v>
      </c>
      <c r="H40" s="9" t="s">
        <v>28</v>
      </c>
      <c r="I40" s="9" t="s">
        <v>31</v>
      </c>
      <c r="J40" s="9" t="s">
        <v>54</v>
      </c>
      <c r="K40" s="9" t="s">
        <v>40</v>
      </c>
      <c r="L40" s="9" t="s">
        <v>50</v>
      </c>
      <c r="M40" s="9" t="s">
        <v>36</v>
      </c>
      <c r="N40" s="9" t="s">
        <v>39</v>
      </c>
      <c r="O40" s="9" t="s">
        <v>44</v>
      </c>
      <c r="P40" s="9" t="s">
        <v>37</v>
      </c>
      <c r="R40" s="13" t="s">
        <v>28</v>
      </c>
      <c r="S40" s="13" t="s">
        <v>40</v>
      </c>
      <c r="U40" s="7">
        <f t="shared" si="18"/>
        <v>1</v>
      </c>
      <c r="V40" s="7">
        <f t="shared" si="19"/>
        <v>1</v>
      </c>
      <c r="W40" s="7">
        <f t="shared" si="20"/>
        <v>1</v>
      </c>
      <c r="X40" s="7">
        <f t="shared" si="21"/>
        <v>1</v>
      </c>
      <c r="Y40" s="7">
        <f t="shared" si="22"/>
        <v>1</v>
      </c>
      <c r="Z40" s="7">
        <f t="shared" si="23"/>
        <v>1</v>
      </c>
      <c r="AA40" s="7">
        <f t="shared" si="24"/>
        <v>1</v>
      </c>
      <c r="AB40" s="7">
        <f t="shared" si="25"/>
        <v>1</v>
      </c>
      <c r="AC40" s="7">
        <f t="shared" si="26"/>
        <v>0</v>
      </c>
      <c r="AD40" s="7">
        <f t="shared" si="27"/>
        <v>1</v>
      </c>
      <c r="AE40" s="7">
        <f t="shared" si="28"/>
        <v>1</v>
      </c>
      <c r="AF40" s="7">
        <f t="shared" si="29"/>
        <v>1</v>
      </c>
      <c r="AG40" s="7">
        <f t="shared" si="30"/>
        <v>1</v>
      </c>
      <c r="AI40" s="7">
        <f t="shared" si="31"/>
        <v>1</v>
      </c>
      <c r="AJ40" s="7">
        <f t="shared" si="32"/>
        <v>1</v>
      </c>
    </row>
    <row r="41" spans="1:36" x14ac:dyDescent="0.25">
      <c r="A41" s="14" t="s">
        <v>13</v>
      </c>
      <c r="B41" s="9" t="s">
        <v>252</v>
      </c>
      <c r="C41" s="10">
        <f t="shared" si="16"/>
        <v>0</v>
      </c>
      <c r="D41" s="8" t="s">
        <v>58</v>
      </c>
      <c r="E41" s="9" t="s">
        <v>58</v>
      </c>
      <c r="F41" s="9" t="s">
        <v>58</v>
      </c>
      <c r="G41" s="9" t="s">
        <v>58</v>
      </c>
      <c r="H41" s="9" t="s">
        <v>58</v>
      </c>
      <c r="I41" s="9" t="s">
        <v>58</v>
      </c>
      <c r="J41" s="9" t="s">
        <v>58</v>
      </c>
      <c r="K41" s="9" t="s">
        <v>58</v>
      </c>
      <c r="L41" s="9" t="s">
        <v>58</v>
      </c>
      <c r="M41" s="9" t="s">
        <v>58</v>
      </c>
      <c r="N41" s="9" t="s">
        <v>58</v>
      </c>
      <c r="O41" s="9" t="s">
        <v>58</v>
      </c>
      <c r="P41" s="9" t="s">
        <v>58</v>
      </c>
      <c r="R41" s="48" t="s">
        <v>58</v>
      </c>
      <c r="S41" s="48" t="s">
        <v>58</v>
      </c>
      <c r="U41" s="7">
        <f t="shared" si="18"/>
        <v>0</v>
      </c>
      <c r="V41" s="7">
        <f t="shared" si="19"/>
        <v>0</v>
      </c>
      <c r="W41" s="7">
        <f t="shared" si="20"/>
        <v>0</v>
      </c>
      <c r="X41" s="7">
        <f t="shared" si="21"/>
        <v>0</v>
      </c>
      <c r="Y41" s="7">
        <f t="shared" si="22"/>
        <v>0</v>
      </c>
      <c r="Z41" s="7">
        <f t="shared" si="23"/>
        <v>0</v>
      </c>
      <c r="AA41" s="7">
        <f t="shared" si="24"/>
        <v>0</v>
      </c>
      <c r="AB41" s="7">
        <f t="shared" si="25"/>
        <v>0</v>
      </c>
      <c r="AC41" s="7">
        <f t="shared" si="26"/>
        <v>0</v>
      </c>
      <c r="AD41" s="7">
        <f t="shared" si="27"/>
        <v>0</v>
      </c>
      <c r="AE41" s="7">
        <f t="shared" si="28"/>
        <v>0</v>
      </c>
      <c r="AF41" s="7">
        <f t="shared" si="29"/>
        <v>0</v>
      </c>
      <c r="AG41" s="7">
        <f t="shared" si="30"/>
        <v>0</v>
      </c>
      <c r="AI41" s="7" t="e">
        <f t="shared" si="31"/>
        <v>#N/A</v>
      </c>
      <c r="AJ41" s="7" t="e">
        <f t="shared" si="32"/>
        <v>#N/A</v>
      </c>
    </row>
    <row r="42" spans="1:36" x14ac:dyDescent="0.25">
      <c r="A42" s="14" t="s">
        <v>190</v>
      </c>
      <c r="B42" s="9">
        <f t="shared" ref="B42:B59" si="33">SUM(U42:AG42)</f>
        <v>11</v>
      </c>
      <c r="C42" s="10">
        <f t="shared" si="16"/>
        <v>2</v>
      </c>
      <c r="D42" s="8" t="s">
        <v>45</v>
      </c>
      <c r="E42" s="9" t="s">
        <v>43</v>
      </c>
      <c r="F42" s="9" t="s">
        <v>52</v>
      </c>
      <c r="G42" s="9" t="s">
        <v>49</v>
      </c>
      <c r="H42" s="9" t="s">
        <v>28</v>
      </c>
      <c r="I42" s="9" t="s">
        <v>29</v>
      </c>
      <c r="J42" s="9" t="s">
        <v>54</v>
      </c>
      <c r="K42" s="9" t="s">
        <v>40</v>
      </c>
      <c r="L42" s="9" t="s">
        <v>47</v>
      </c>
      <c r="M42" s="9" t="s">
        <v>36</v>
      </c>
      <c r="N42" s="9" t="s">
        <v>39</v>
      </c>
      <c r="O42" s="9" t="s">
        <v>44</v>
      </c>
      <c r="P42" s="9" t="s">
        <v>37</v>
      </c>
      <c r="R42" s="13" t="s">
        <v>28</v>
      </c>
      <c r="S42" s="13" t="s">
        <v>43</v>
      </c>
      <c r="U42" s="7">
        <f t="shared" si="18"/>
        <v>1</v>
      </c>
      <c r="V42" s="7">
        <f t="shared" si="19"/>
        <v>1</v>
      </c>
      <c r="W42" s="7">
        <f t="shared" si="20"/>
        <v>0</v>
      </c>
      <c r="X42" s="7">
        <f t="shared" si="21"/>
        <v>1</v>
      </c>
      <c r="Y42" s="7">
        <f t="shared" si="22"/>
        <v>1</v>
      </c>
      <c r="Z42" s="7">
        <f t="shared" si="23"/>
        <v>0</v>
      </c>
      <c r="AA42" s="7">
        <f t="shared" si="24"/>
        <v>1</v>
      </c>
      <c r="AB42" s="7">
        <f t="shared" si="25"/>
        <v>1</v>
      </c>
      <c r="AC42" s="7">
        <f t="shared" si="26"/>
        <v>1</v>
      </c>
      <c r="AD42" s="7">
        <f t="shared" si="27"/>
        <v>1</v>
      </c>
      <c r="AE42" s="7">
        <f t="shared" si="28"/>
        <v>1</v>
      </c>
      <c r="AF42" s="7">
        <f t="shared" si="29"/>
        <v>1</v>
      </c>
      <c r="AG42" s="7">
        <f t="shared" si="30"/>
        <v>1</v>
      </c>
      <c r="AI42" s="7">
        <f t="shared" si="31"/>
        <v>1</v>
      </c>
      <c r="AJ42" s="7">
        <f t="shared" si="32"/>
        <v>1</v>
      </c>
    </row>
    <row r="43" spans="1:36" x14ac:dyDescent="0.25">
      <c r="A43" s="14" t="s">
        <v>14</v>
      </c>
      <c r="B43" s="9">
        <f t="shared" si="33"/>
        <v>12</v>
      </c>
      <c r="C43" s="10">
        <f t="shared" si="16"/>
        <v>2</v>
      </c>
      <c r="D43" s="8" t="s">
        <v>30</v>
      </c>
      <c r="E43" s="9" t="s">
        <v>43</v>
      </c>
      <c r="F43" s="9" t="s">
        <v>57</v>
      </c>
      <c r="G43" s="9" t="s">
        <v>49</v>
      </c>
      <c r="H43" s="9" t="s">
        <v>28</v>
      </c>
      <c r="I43" s="9" t="s">
        <v>31</v>
      </c>
      <c r="J43" s="9" t="s">
        <v>54</v>
      </c>
      <c r="K43" s="9" t="s">
        <v>40</v>
      </c>
      <c r="L43" s="9" t="s">
        <v>47</v>
      </c>
      <c r="M43" s="9" t="s">
        <v>36</v>
      </c>
      <c r="N43" s="9" t="s">
        <v>39</v>
      </c>
      <c r="O43" s="9" t="s">
        <v>44</v>
      </c>
      <c r="P43" s="9" t="s">
        <v>37</v>
      </c>
      <c r="R43" s="13" t="s">
        <v>40</v>
      </c>
      <c r="S43" s="13" t="s">
        <v>49</v>
      </c>
      <c r="U43" s="7">
        <f t="shared" si="18"/>
        <v>0</v>
      </c>
      <c r="V43" s="7">
        <f t="shared" si="19"/>
        <v>1</v>
      </c>
      <c r="W43" s="7">
        <f t="shared" si="20"/>
        <v>1</v>
      </c>
      <c r="X43" s="7">
        <f t="shared" si="21"/>
        <v>1</v>
      </c>
      <c r="Y43" s="7">
        <f t="shared" si="22"/>
        <v>1</v>
      </c>
      <c r="Z43" s="7">
        <f t="shared" si="23"/>
        <v>1</v>
      </c>
      <c r="AA43" s="7">
        <f t="shared" si="24"/>
        <v>1</v>
      </c>
      <c r="AB43" s="7">
        <f t="shared" si="25"/>
        <v>1</v>
      </c>
      <c r="AC43" s="7">
        <f t="shared" si="26"/>
        <v>1</v>
      </c>
      <c r="AD43" s="7">
        <f t="shared" si="27"/>
        <v>1</v>
      </c>
      <c r="AE43" s="7">
        <f t="shared" si="28"/>
        <v>1</v>
      </c>
      <c r="AF43" s="7">
        <f t="shared" si="29"/>
        <v>1</v>
      </c>
      <c r="AG43" s="7">
        <f t="shared" si="30"/>
        <v>1</v>
      </c>
      <c r="AI43" s="7">
        <f t="shared" si="31"/>
        <v>1</v>
      </c>
      <c r="AJ43" s="7">
        <f t="shared" si="32"/>
        <v>1</v>
      </c>
    </row>
    <row r="44" spans="1:36" x14ac:dyDescent="0.25">
      <c r="A44" s="14" t="s">
        <v>15</v>
      </c>
      <c r="B44" s="9">
        <f t="shared" si="33"/>
        <v>12</v>
      </c>
      <c r="C44" s="10">
        <f t="shared" si="16"/>
        <v>2</v>
      </c>
      <c r="D44" s="8" t="s">
        <v>45</v>
      </c>
      <c r="E44" s="9" t="s">
        <v>43</v>
      </c>
      <c r="F44" s="9" t="s">
        <v>57</v>
      </c>
      <c r="G44" s="9" t="s">
        <v>49</v>
      </c>
      <c r="H44" s="9" t="s">
        <v>28</v>
      </c>
      <c r="I44" s="9" t="s">
        <v>31</v>
      </c>
      <c r="J44" s="9" t="s">
        <v>54</v>
      </c>
      <c r="K44" s="9" t="s">
        <v>40</v>
      </c>
      <c r="L44" s="9" t="s">
        <v>50</v>
      </c>
      <c r="M44" s="9" t="s">
        <v>36</v>
      </c>
      <c r="N44" s="9" t="s">
        <v>39</v>
      </c>
      <c r="O44" s="9" t="s">
        <v>44</v>
      </c>
      <c r="P44" s="9" t="s">
        <v>37</v>
      </c>
      <c r="R44" s="13" t="s">
        <v>40</v>
      </c>
      <c r="S44" s="13" t="s">
        <v>49</v>
      </c>
      <c r="U44" s="7">
        <f t="shared" si="18"/>
        <v>1</v>
      </c>
      <c r="V44" s="7">
        <f t="shared" si="19"/>
        <v>1</v>
      </c>
      <c r="W44" s="7">
        <f t="shared" si="20"/>
        <v>1</v>
      </c>
      <c r="X44" s="7">
        <f t="shared" si="21"/>
        <v>1</v>
      </c>
      <c r="Y44" s="7">
        <f t="shared" si="22"/>
        <v>1</v>
      </c>
      <c r="Z44" s="7">
        <f t="shared" si="23"/>
        <v>1</v>
      </c>
      <c r="AA44" s="7">
        <f t="shared" si="24"/>
        <v>1</v>
      </c>
      <c r="AB44" s="7">
        <f t="shared" si="25"/>
        <v>1</v>
      </c>
      <c r="AC44" s="7">
        <f t="shared" si="26"/>
        <v>0</v>
      </c>
      <c r="AD44" s="7">
        <f t="shared" si="27"/>
        <v>1</v>
      </c>
      <c r="AE44" s="7">
        <f t="shared" si="28"/>
        <v>1</v>
      </c>
      <c r="AF44" s="7">
        <f t="shared" si="29"/>
        <v>1</v>
      </c>
      <c r="AG44" s="7">
        <f t="shared" si="30"/>
        <v>1</v>
      </c>
      <c r="AI44" s="7">
        <f t="shared" si="31"/>
        <v>1</v>
      </c>
      <c r="AJ44" s="7">
        <f t="shared" si="32"/>
        <v>1</v>
      </c>
    </row>
    <row r="45" spans="1:36" x14ac:dyDescent="0.25">
      <c r="A45" s="14" t="s">
        <v>148</v>
      </c>
      <c r="B45" s="9">
        <f t="shared" si="33"/>
        <v>10</v>
      </c>
      <c r="C45" s="10">
        <f t="shared" si="16"/>
        <v>2</v>
      </c>
      <c r="D45" s="8" t="s">
        <v>45</v>
      </c>
      <c r="E45" s="9" t="s">
        <v>43</v>
      </c>
      <c r="F45" s="9" t="s">
        <v>52</v>
      </c>
      <c r="G45" s="9" t="s">
        <v>49</v>
      </c>
      <c r="H45" s="9" t="s">
        <v>28</v>
      </c>
      <c r="I45" s="9" t="s">
        <v>31</v>
      </c>
      <c r="J45" s="9" t="s">
        <v>54</v>
      </c>
      <c r="K45" s="9" t="s">
        <v>40</v>
      </c>
      <c r="L45" s="9" t="s">
        <v>50</v>
      </c>
      <c r="M45" s="9" t="s">
        <v>41</v>
      </c>
      <c r="N45" s="9" t="s">
        <v>39</v>
      </c>
      <c r="O45" s="9" t="s">
        <v>44</v>
      </c>
      <c r="P45" s="9" t="s">
        <v>37</v>
      </c>
      <c r="R45" s="13" t="s">
        <v>28</v>
      </c>
      <c r="S45" s="13" t="s">
        <v>43</v>
      </c>
      <c r="U45" s="7">
        <f t="shared" si="18"/>
        <v>1</v>
      </c>
      <c r="V45" s="7">
        <f t="shared" si="19"/>
        <v>1</v>
      </c>
      <c r="W45" s="7">
        <f t="shared" si="20"/>
        <v>0</v>
      </c>
      <c r="X45" s="7">
        <f t="shared" si="21"/>
        <v>1</v>
      </c>
      <c r="Y45" s="7">
        <f t="shared" si="22"/>
        <v>1</v>
      </c>
      <c r="Z45" s="7">
        <f t="shared" si="23"/>
        <v>1</v>
      </c>
      <c r="AA45" s="7">
        <f t="shared" si="24"/>
        <v>1</v>
      </c>
      <c r="AB45" s="7">
        <f t="shared" si="25"/>
        <v>1</v>
      </c>
      <c r="AC45" s="7">
        <f t="shared" si="26"/>
        <v>0</v>
      </c>
      <c r="AD45" s="7">
        <f t="shared" si="27"/>
        <v>0</v>
      </c>
      <c r="AE45" s="7">
        <f t="shared" si="28"/>
        <v>1</v>
      </c>
      <c r="AF45" s="7">
        <f t="shared" si="29"/>
        <v>1</v>
      </c>
      <c r="AG45" s="7">
        <f t="shared" si="30"/>
        <v>1</v>
      </c>
      <c r="AI45" s="7">
        <f t="shared" si="31"/>
        <v>1</v>
      </c>
      <c r="AJ45" s="7">
        <f t="shared" si="32"/>
        <v>1</v>
      </c>
    </row>
    <row r="46" spans="1:36" x14ac:dyDescent="0.25">
      <c r="A46" s="14" t="s">
        <v>143</v>
      </c>
      <c r="B46" s="9">
        <f t="shared" si="33"/>
        <v>10</v>
      </c>
      <c r="C46" s="10">
        <f t="shared" si="16"/>
        <v>2</v>
      </c>
      <c r="D46" s="8" t="s">
        <v>45</v>
      </c>
      <c r="E46" s="9" t="s">
        <v>43</v>
      </c>
      <c r="F46" s="9" t="s">
        <v>57</v>
      </c>
      <c r="G46" s="9" t="s">
        <v>49</v>
      </c>
      <c r="H46" s="9" t="s">
        <v>28</v>
      </c>
      <c r="I46" s="9" t="s">
        <v>29</v>
      </c>
      <c r="J46" s="9" t="s">
        <v>54</v>
      </c>
      <c r="K46" s="9" t="s">
        <v>40</v>
      </c>
      <c r="L46" s="9" t="s">
        <v>47</v>
      </c>
      <c r="M46" s="9" t="s">
        <v>41</v>
      </c>
      <c r="N46" s="9" t="s">
        <v>39</v>
      </c>
      <c r="O46" s="9" t="s">
        <v>34</v>
      </c>
      <c r="P46" s="9" t="s">
        <v>37</v>
      </c>
      <c r="R46" s="13" t="s">
        <v>28</v>
      </c>
      <c r="S46" s="13" t="s">
        <v>40</v>
      </c>
      <c r="U46" s="7">
        <f t="shared" si="18"/>
        <v>1</v>
      </c>
      <c r="V46" s="7">
        <f t="shared" si="19"/>
        <v>1</v>
      </c>
      <c r="W46" s="7">
        <f t="shared" si="20"/>
        <v>1</v>
      </c>
      <c r="X46" s="7">
        <f t="shared" si="21"/>
        <v>1</v>
      </c>
      <c r="Y46" s="7">
        <f t="shared" si="22"/>
        <v>1</v>
      </c>
      <c r="Z46" s="7">
        <f t="shared" si="23"/>
        <v>0</v>
      </c>
      <c r="AA46" s="7">
        <f t="shared" si="24"/>
        <v>1</v>
      </c>
      <c r="AB46" s="7">
        <f t="shared" si="25"/>
        <v>1</v>
      </c>
      <c r="AC46" s="7">
        <f t="shared" si="26"/>
        <v>1</v>
      </c>
      <c r="AD46" s="7">
        <f t="shared" si="27"/>
        <v>0</v>
      </c>
      <c r="AE46" s="7">
        <f t="shared" si="28"/>
        <v>1</v>
      </c>
      <c r="AF46" s="7">
        <f t="shared" si="29"/>
        <v>0</v>
      </c>
      <c r="AG46" s="7">
        <f t="shared" si="30"/>
        <v>1</v>
      </c>
      <c r="AI46" s="7">
        <f t="shared" si="31"/>
        <v>1</v>
      </c>
      <c r="AJ46" s="7">
        <f t="shared" si="32"/>
        <v>1</v>
      </c>
    </row>
    <row r="47" spans="1:36" x14ac:dyDescent="0.25">
      <c r="A47" s="14" t="s">
        <v>145</v>
      </c>
      <c r="B47" s="9">
        <f t="shared" si="33"/>
        <v>12</v>
      </c>
      <c r="C47" s="10">
        <f t="shared" si="16"/>
        <v>2</v>
      </c>
      <c r="D47" s="8" t="s">
        <v>45</v>
      </c>
      <c r="E47" s="9" t="s">
        <v>43</v>
      </c>
      <c r="F47" s="9" t="s">
        <v>57</v>
      </c>
      <c r="G47" s="9" t="s">
        <v>49</v>
      </c>
      <c r="H47" s="9" t="s">
        <v>28</v>
      </c>
      <c r="I47" s="9" t="s">
        <v>31</v>
      </c>
      <c r="J47" s="9" t="s">
        <v>54</v>
      </c>
      <c r="K47" s="9" t="s">
        <v>40</v>
      </c>
      <c r="L47" s="9" t="s">
        <v>47</v>
      </c>
      <c r="M47" s="9" t="s">
        <v>41</v>
      </c>
      <c r="N47" s="9" t="s">
        <v>39</v>
      </c>
      <c r="O47" s="9" t="s">
        <v>44</v>
      </c>
      <c r="P47" s="9" t="s">
        <v>37</v>
      </c>
      <c r="R47" s="13" t="s">
        <v>40</v>
      </c>
      <c r="S47" s="13" t="s">
        <v>49</v>
      </c>
      <c r="U47" s="7">
        <f t="shared" si="18"/>
        <v>1</v>
      </c>
      <c r="V47" s="7">
        <f t="shared" si="19"/>
        <v>1</v>
      </c>
      <c r="W47" s="7">
        <f t="shared" si="20"/>
        <v>1</v>
      </c>
      <c r="X47" s="7">
        <f t="shared" si="21"/>
        <v>1</v>
      </c>
      <c r="Y47" s="7">
        <f t="shared" si="22"/>
        <v>1</v>
      </c>
      <c r="Z47" s="7">
        <f t="shared" si="23"/>
        <v>1</v>
      </c>
      <c r="AA47" s="7">
        <f t="shared" si="24"/>
        <v>1</v>
      </c>
      <c r="AB47" s="7">
        <f t="shared" si="25"/>
        <v>1</v>
      </c>
      <c r="AC47" s="7">
        <f t="shared" si="26"/>
        <v>1</v>
      </c>
      <c r="AD47" s="7">
        <f t="shared" si="27"/>
        <v>0</v>
      </c>
      <c r="AE47" s="7">
        <f t="shared" si="28"/>
        <v>1</v>
      </c>
      <c r="AF47" s="7">
        <f t="shared" si="29"/>
        <v>1</v>
      </c>
      <c r="AG47" s="7">
        <f t="shared" si="30"/>
        <v>1</v>
      </c>
      <c r="AI47" s="7">
        <f t="shared" si="31"/>
        <v>1</v>
      </c>
      <c r="AJ47" s="7">
        <f t="shared" si="32"/>
        <v>1</v>
      </c>
    </row>
    <row r="48" spans="1:36" x14ac:dyDescent="0.25">
      <c r="A48" s="14" t="s">
        <v>16</v>
      </c>
      <c r="B48" s="9">
        <f t="shared" si="33"/>
        <v>12</v>
      </c>
      <c r="C48" s="10">
        <f t="shared" si="16"/>
        <v>2</v>
      </c>
      <c r="D48" s="8" t="s">
        <v>45</v>
      </c>
      <c r="E48" s="9" t="s">
        <v>43</v>
      </c>
      <c r="F48" s="9" t="s">
        <v>57</v>
      </c>
      <c r="G48" s="9" t="s">
        <v>49</v>
      </c>
      <c r="H48" s="9" t="s">
        <v>28</v>
      </c>
      <c r="I48" s="9" t="s">
        <v>31</v>
      </c>
      <c r="J48" s="9" t="s">
        <v>54</v>
      </c>
      <c r="K48" s="9" t="s">
        <v>40</v>
      </c>
      <c r="L48" s="9" t="s">
        <v>50</v>
      </c>
      <c r="M48" s="9" t="s">
        <v>36</v>
      </c>
      <c r="N48" s="9" t="s">
        <v>39</v>
      </c>
      <c r="O48" s="9" t="s">
        <v>44</v>
      </c>
      <c r="P48" s="9" t="s">
        <v>37</v>
      </c>
      <c r="R48" s="13" t="s">
        <v>40</v>
      </c>
      <c r="S48" s="13" t="s">
        <v>49</v>
      </c>
      <c r="U48" s="7">
        <f t="shared" si="18"/>
        <v>1</v>
      </c>
      <c r="V48" s="7">
        <f t="shared" si="19"/>
        <v>1</v>
      </c>
      <c r="W48" s="7">
        <f t="shared" si="20"/>
        <v>1</v>
      </c>
      <c r="X48" s="7">
        <f t="shared" si="21"/>
        <v>1</v>
      </c>
      <c r="Y48" s="7">
        <f t="shared" si="22"/>
        <v>1</v>
      </c>
      <c r="Z48" s="7">
        <f t="shared" si="23"/>
        <v>1</v>
      </c>
      <c r="AA48" s="7">
        <f t="shared" si="24"/>
        <v>1</v>
      </c>
      <c r="AB48" s="7">
        <f t="shared" si="25"/>
        <v>1</v>
      </c>
      <c r="AC48" s="7">
        <f t="shared" si="26"/>
        <v>0</v>
      </c>
      <c r="AD48" s="7">
        <f t="shared" si="27"/>
        <v>1</v>
      </c>
      <c r="AE48" s="7">
        <f t="shared" si="28"/>
        <v>1</v>
      </c>
      <c r="AF48" s="7">
        <f t="shared" si="29"/>
        <v>1</v>
      </c>
      <c r="AG48" s="7">
        <f t="shared" si="30"/>
        <v>1</v>
      </c>
      <c r="AI48" s="7">
        <f t="shared" si="31"/>
        <v>1</v>
      </c>
      <c r="AJ48" s="7">
        <f t="shared" si="32"/>
        <v>1</v>
      </c>
    </row>
    <row r="49" spans="1:36" x14ac:dyDescent="0.25">
      <c r="A49" s="14" t="s">
        <v>17</v>
      </c>
      <c r="B49" s="9">
        <f t="shared" si="33"/>
        <v>12</v>
      </c>
      <c r="C49" s="10">
        <f t="shared" si="16"/>
        <v>2</v>
      </c>
      <c r="D49" s="8" t="s">
        <v>45</v>
      </c>
      <c r="E49" s="9" t="s">
        <v>43</v>
      </c>
      <c r="F49" s="9" t="s">
        <v>52</v>
      </c>
      <c r="G49" s="9" t="s">
        <v>49</v>
      </c>
      <c r="H49" s="9" t="s">
        <v>28</v>
      </c>
      <c r="I49" s="9" t="s">
        <v>31</v>
      </c>
      <c r="J49" s="9" t="s">
        <v>54</v>
      </c>
      <c r="K49" s="9" t="s">
        <v>40</v>
      </c>
      <c r="L49" s="9" t="s">
        <v>47</v>
      </c>
      <c r="M49" s="9" t="s">
        <v>36</v>
      </c>
      <c r="N49" s="9" t="s">
        <v>39</v>
      </c>
      <c r="O49" s="9" t="s">
        <v>44</v>
      </c>
      <c r="P49" s="9" t="s">
        <v>37</v>
      </c>
      <c r="R49" s="13" t="s">
        <v>28</v>
      </c>
      <c r="S49" s="13" t="s">
        <v>40</v>
      </c>
      <c r="U49" s="7">
        <f t="shared" si="18"/>
        <v>1</v>
      </c>
      <c r="V49" s="7">
        <f t="shared" si="19"/>
        <v>1</v>
      </c>
      <c r="W49" s="7">
        <f t="shared" si="20"/>
        <v>0</v>
      </c>
      <c r="X49" s="7">
        <f t="shared" si="21"/>
        <v>1</v>
      </c>
      <c r="Y49" s="7">
        <f t="shared" si="22"/>
        <v>1</v>
      </c>
      <c r="Z49" s="7">
        <f t="shared" si="23"/>
        <v>1</v>
      </c>
      <c r="AA49" s="7">
        <f t="shared" si="24"/>
        <v>1</v>
      </c>
      <c r="AB49" s="7">
        <f t="shared" si="25"/>
        <v>1</v>
      </c>
      <c r="AC49" s="7">
        <f t="shared" si="26"/>
        <v>1</v>
      </c>
      <c r="AD49" s="7">
        <f t="shared" si="27"/>
        <v>1</v>
      </c>
      <c r="AE49" s="7">
        <f t="shared" si="28"/>
        <v>1</v>
      </c>
      <c r="AF49" s="7">
        <f t="shared" si="29"/>
        <v>1</v>
      </c>
      <c r="AG49" s="7">
        <f t="shared" si="30"/>
        <v>1</v>
      </c>
      <c r="AI49" s="7">
        <f t="shared" si="31"/>
        <v>1</v>
      </c>
      <c r="AJ49" s="7">
        <f t="shared" si="32"/>
        <v>1</v>
      </c>
    </row>
    <row r="50" spans="1:36" x14ac:dyDescent="0.25">
      <c r="A50" s="14" t="s">
        <v>18</v>
      </c>
      <c r="B50" s="9">
        <f t="shared" si="33"/>
        <v>8</v>
      </c>
      <c r="C50" s="10">
        <f t="shared" si="16"/>
        <v>2</v>
      </c>
      <c r="D50" s="8" t="s">
        <v>30</v>
      </c>
      <c r="E50" s="9" t="s">
        <v>43</v>
      </c>
      <c r="F50" s="9" t="s">
        <v>57</v>
      </c>
      <c r="G50" s="9" t="s">
        <v>49</v>
      </c>
      <c r="H50" s="9" t="s">
        <v>28</v>
      </c>
      <c r="I50" s="9" t="s">
        <v>31</v>
      </c>
      <c r="J50" s="9" t="s">
        <v>32</v>
      </c>
      <c r="K50" s="9" t="s">
        <v>40</v>
      </c>
      <c r="L50" s="9" t="s">
        <v>50</v>
      </c>
      <c r="M50" s="9" t="s">
        <v>36</v>
      </c>
      <c r="N50" s="9" t="s">
        <v>46</v>
      </c>
      <c r="O50" s="9" t="s">
        <v>34</v>
      </c>
      <c r="P50" s="9" t="s">
        <v>37</v>
      </c>
      <c r="R50" s="13" t="s">
        <v>40</v>
      </c>
      <c r="S50" s="13" t="s">
        <v>49</v>
      </c>
      <c r="U50" s="7">
        <f t="shared" si="18"/>
        <v>0</v>
      </c>
      <c r="V50" s="7">
        <f t="shared" si="19"/>
        <v>1</v>
      </c>
      <c r="W50" s="7">
        <f t="shared" si="20"/>
        <v>1</v>
      </c>
      <c r="X50" s="7">
        <f t="shared" si="21"/>
        <v>1</v>
      </c>
      <c r="Y50" s="7">
        <f t="shared" si="22"/>
        <v>1</v>
      </c>
      <c r="Z50" s="7">
        <f t="shared" si="23"/>
        <v>1</v>
      </c>
      <c r="AA50" s="7">
        <f t="shared" si="24"/>
        <v>0</v>
      </c>
      <c r="AB50" s="7">
        <f t="shared" si="25"/>
        <v>1</v>
      </c>
      <c r="AC50" s="7">
        <f t="shared" si="26"/>
        <v>0</v>
      </c>
      <c r="AD50" s="7">
        <f t="shared" si="27"/>
        <v>1</v>
      </c>
      <c r="AE50" s="7">
        <f t="shared" si="28"/>
        <v>0</v>
      </c>
      <c r="AF50" s="7">
        <f t="shared" si="29"/>
        <v>0</v>
      </c>
      <c r="AG50" s="7">
        <f t="shared" si="30"/>
        <v>1</v>
      </c>
      <c r="AI50" s="7">
        <f t="shared" si="31"/>
        <v>1</v>
      </c>
      <c r="AJ50" s="7">
        <f t="shared" si="32"/>
        <v>1</v>
      </c>
    </row>
    <row r="51" spans="1:36" x14ac:dyDescent="0.25">
      <c r="A51" s="14" t="s">
        <v>19</v>
      </c>
      <c r="B51" s="9">
        <f t="shared" si="33"/>
        <v>10</v>
      </c>
      <c r="C51" s="10">
        <f t="shared" si="16"/>
        <v>2</v>
      </c>
      <c r="D51" s="8" t="s">
        <v>30</v>
      </c>
      <c r="E51" s="9" t="s">
        <v>43</v>
      </c>
      <c r="F51" s="9" t="s">
        <v>52</v>
      </c>
      <c r="G51" s="9" t="s">
        <v>49</v>
      </c>
      <c r="H51" s="9" t="s">
        <v>28</v>
      </c>
      <c r="I51" s="9" t="s">
        <v>29</v>
      </c>
      <c r="J51" s="9" t="s">
        <v>54</v>
      </c>
      <c r="K51" s="9" t="s">
        <v>40</v>
      </c>
      <c r="L51" s="9" t="s">
        <v>47</v>
      </c>
      <c r="M51" s="9" t="s">
        <v>36</v>
      </c>
      <c r="N51" s="9" t="s">
        <v>39</v>
      </c>
      <c r="O51" s="9" t="s">
        <v>44</v>
      </c>
      <c r="P51" s="9" t="s">
        <v>37</v>
      </c>
      <c r="R51" s="13" t="s">
        <v>28</v>
      </c>
      <c r="S51" s="13" t="s">
        <v>37</v>
      </c>
      <c r="U51" s="7">
        <f t="shared" si="18"/>
        <v>0</v>
      </c>
      <c r="V51" s="7">
        <f t="shared" si="19"/>
        <v>1</v>
      </c>
      <c r="W51" s="7">
        <f t="shared" si="20"/>
        <v>0</v>
      </c>
      <c r="X51" s="7">
        <f t="shared" si="21"/>
        <v>1</v>
      </c>
      <c r="Y51" s="7">
        <f t="shared" si="22"/>
        <v>1</v>
      </c>
      <c r="Z51" s="7">
        <f t="shared" si="23"/>
        <v>0</v>
      </c>
      <c r="AA51" s="7">
        <f t="shared" si="24"/>
        <v>1</v>
      </c>
      <c r="AB51" s="7">
        <f t="shared" si="25"/>
        <v>1</v>
      </c>
      <c r="AC51" s="7">
        <f t="shared" si="26"/>
        <v>1</v>
      </c>
      <c r="AD51" s="7">
        <f t="shared" si="27"/>
        <v>1</v>
      </c>
      <c r="AE51" s="7">
        <f t="shared" si="28"/>
        <v>1</v>
      </c>
      <c r="AF51" s="7">
        <f t="shared" si="29"/>
        <v>1</v>
      </c>
      <c r="AG51" s="7">
        <f t="shared" si="30"/>
        <v>1</v>
      </c>
      <c r="AI51" s="7">
        <f t="shared" si="31"/>
        <v>1</v>
      </c>
      <c r="AJ51" s="7">
        <f t="shared" si="32"/>
        <v>1</v>
      </c>
    </row>
    <row r="52" spans="1:36" x14ac:dyDescent="0.25">
      <c r="A52" s="14" t="s">
        <v>172</v>
      </c>
      <c r="B52" s="9">
        <f t="shared" si="33"/>
        <v>11</v>
      </c>
      <c r="C52" s="10">
        <f t="shared" si="16"/>
        <v>2</v>
      </c>
      <c r="D52" s="8" t="s">
        <v>45</v>
      </c>
      <c r="E52" s="9" t="s">
        <v>43</v>
      </c>
      <c r="F52" s="9" t="s">
        <v>52</v>
      </c>
      <c r="G52" s="9" t="s">
        <v>35</v>
      </c>
      <c r="H52" s="9" t="s">
        <v>28</v>
      </c>
      <c r="I52" s="9" t="s">
        <v>31</v>
      </c>
      <c r="J52" s="9" t="s">
        <v>54</v>
      </c>
      <c r="K52" s="9" t="s">
        <v>40</v>
      </c>
      <c r="L52" s="9" t="s">
        <v>47</v>
      </c>
      <c r="M52" s="9" t="s">
        <v>36</v>
      </c>
      <c r="N52" s="9" t="s">
        <v>39</v>
      </c>
      <c r="O52" s="9" t="s">
        <v>44</v>
      </c>
      <c r="P52" s="9" t="s">
        <v>37</v>
      </c>
      <c r="R52" s="13" t="s">
        <v>37</v>
      </c>
      <c r="S52" s="13" t="s">
        <v>40</v>
      </c>
      <c r="U52" s="7">
        <f t="shared" si="18"/>
        <v>1</v>
      </c>
      <c r="V52" s="7">
        <f t="shared" si="19"/>
        <v>1</v>
      </c>
      <c r="W52" s="7">
        <f t="shared" si="20"/>
        <v>0</v>
      </c>
      <c r="X52" s="7">
        <f t="shared" si="21"/>
        <v>0</v>
      </c>
      <c r="Y52" s="7">
        <f t="shared" si="22"/>
        <v>1</v>
      </c>
      <c r="Z52" s="7">
        <f t="shared" si="23"/>
        <v>1</v>
      </c>
      <c r="AA52" s="7">
        <f t="shared" si="24"/>
        <v>1</v>
      </c>
      <c r="AB52" s="7">
        <f t="shared" si="25"/>
        <v>1</v>
      </c>
      <c r="AC52" s="7">
        <f t="shared" si="26"/>
        <v>1</v>
      </c>
      <c r="AD52" s="7">
        <f t="shared" si="27"/>
        <v>1</v>
      </c>
      <c r="AE52" s="7">
        <f t="shared" si="28"/>
        <v>1</v>
      </c>
      <c r="AF52" s="7">
        <f t="shared" si="29"/>
        <v>1</v>
      </c>
      <c r="AG52" s="7">
        <f t="shared" si="30"/>
        <v>1</v>
      </c>
      <c r="AI52" s="7">
        <f t="shared" si="31"/>
        <v>1</v>
      </c>
      <c r="AJ52" s="7">
        <f t="shared" si="32"/>
        <v>1</v>
      </c>
    </row>
    <row r="53" spans="1:36" x14ac:dyDescent="0.25">
      <c r="A53" s="14" t="s">
        <v>42</v>
      </c>
      <c r="B53" s="9">
        <f t="shared" si="33"/>
        <v>13</v>
      </c>
      <c r="C53" s="10">
        <f t="shared" si="16"/>
        <v>2</v>
      </c>
      <c r="D53" s="8" t="s">
        <v>45</v>
      </c>
      <c r="E53" s="9" t="s">
        <v>43</v>
      </c>
      <c r="F53" s="9" t="s">
        <v>57</v>
      </c>
      <c r="G53" s="9" t="s">
        <v>49</v>
      </c>
      <c r="H53" s="9" t="s">
        <v>28</v>
      </c>
      <c r="I53" s="9" t="s">
        <v>31</v>
      </c>
      <c r="J53" s="9" t="s">
        <v>54</v>
      </c>
      <c r="K53" s="9" t="s">
        <v>40</v>
      </c>
      <c r="L53" s="9" t="s">
        <v>47</v>
      </c>
      <c r="M53" s="9" t="s">
        <v>36</v>
      </c>
      <c r="N53" s="9" t="s">
        <v>39</v>
      </c>
      <c r="O53" s="9" t="s">
        <v>44</v>
      </c>
      <c r="P53" s="9" t="s">
        <v>37</v>
      </c>
      <c r="R53" s="13" t="s">
        <v>43</v>
      </c>
      <c r="S53" s="13" t="s">
        <v>28</v>
      </c>
      <c r="U53" s="7">
        <f t="shared" si="18"/>
        <v>1</v>
      </c>
      <c r="V53" s="7">
        <f t="shared" si="19"/>
        <v>1</v>
      </c>
      <c r="W53" s="7">
        <f t="shared" si="20"/>
        <v>1</v>
      </c>
      <c r="X53" s="7">
        <f t="shared" si="21"/>
        <v>1</v>
      </c>
      <c r="Y53" s="7">
        <f t="shared" si="22"/>
        <v>1</v>
      </c>
      <c r="Z53" s="7">
        <f t="shared" si="23"/>
        <v>1</v>
      </c>
      <c r="AA53" s="7">
        <f t="shared" si="24"/>
        <v>1</v>
      </c>
      <c r="AB53" s="7">
        <f t="shared" si="25"/>
        <v>1</v>
      </c>
      <c r="AC53" s="7">
        <f t="shared" si="26"/>
        <v>1</v>
      </c>
      <c r="AD53" s="7">
        <f t="shared" si="27"/>
        <v>1</v>
      </c>
      <c r="AE53" s="7">
        <f t="shared" si="28"/>
        <v>1</v>
      </c>
      <c r="AF53" s="7">
        <f t="shared" si="29"/>
        <v>1</v>
      </c>
      <c r="AG53" s="7">
        <f t="shared" si="30"/>
        <v>1</v>
      </c>
      <c r="AI53" s="7">
        <f t="shared" si="31"/>
        <v>1</v>
      </c>
      <c r="AJ53" s="7">
        <f t="shared" si="32"/>
        <v>1</v>
      </c>
    </row>
    <row r="54" spans="1:36" x14ac:dyDescent="0.25">
      <c r="A54" s="14" t="s">
        <v>20</v>
      </c>
      <c r="B54" s="9">
        <f t="shared" si="33"/>
        <v>12</v>
      </c>
      <c r="C54" s="10">
        <f t="shared" si="16"/>
        <v>2</v>
      </c>
      <c r="D54" s="8" t="s">
        <v>45</v>
      </c>
      <c r="E54" s="9" t="s">
        <v>43</v>
      </c>
      <c r="F54" s="9" t="s">
        <v>57</v>
      </c>
      <c r="G54" s="9" t="s">
        <v>49</v>
      </c>
      <c r="H54" s="9" t="s">
        <v>28</v>
      </c>
      <c r="I54" s="9" t="s">
        <v>31</v>
      </c>
      <c r="J54" s="9" t="s">
        <v>54</v>
      </c>
      <c r="K54" s="9" t="s">
        <v>40</v>
      </c>
      <c r="L54" s="9" t="s">
        <v>50</v>
      </c>
      <c r="M54" s="9" t="s">
        <v>36</v>
      </c>
      <c r="N54" s="9" t="s">
        <v>39</v>
      </c>
      <c r="O54" s="9" t="s">
        <v>44</v>
      </c>
      <c r="P54" s="9" t="s">
        <v>37</v>
      </c>
      <c r="R54" s="13" t="s">
        <v>40</v>
      </c>
      <c r="S54" s="13" t="s">
        <v>44</v>
      </c>
      <c r="U54" s="7">
        <f t="shared" si="18"/>
        <v>1</v>
      </c>
      <c r="V54" s="7">
        <f t="shared" si="19"/>
        <v>1</v>
      </c>
      <c r="W54" s="7">
        <f t="shared" si="20"/>
        <v>1</v>
      </c>
      <c r="X54" s="7">
        <f t="shared" si="21"/>
        <v>1</v>
      </c>
      <c r="Y54" s="7">
        <f t="shared" si="22"/>
        <v>1</v>
      </c>
      <c r="Z54" s="7">
        <f t="shared" si="23"/>
        <v>1</v>
      </c>
      <c r="AA54" s="7">
        <f t="shared" si="24"/>
        <v>1</v>
      </c>
      <c r="AB54" s="7">
        <f t="shared" si="25"/>
        <v>1</v>
      </c>
      <c r="AC54" s="7">
        <f t="shared" si="26"/>
        <v>0</v>
      </c>
      <c r="AD54" s="7">
        <f t="shared" si="27"/>
        <v>1</v>
      </c>
      <c r="AE54" s="7">
        <f t="shared" si="28"/>
        <v>1</v>
      </c>
      <c r="AF54" s="7">
        <f t="shared" si="29"/>
        <v>1</v>
      </c>
      <c r="AG54" s="7">
        <f t="shared" si="30"/>
        <v>1</v>
      </c>
      <c r="AI54" s="7">
        <f t="shared" si="31"/>
        <v>1</v>
      </c>
      <c r="AJ54" s="7">
        <f t="shared" si="32"/>
        <v>1</v>
      </c>
    </row>
    <row r="55" spans="1:36" x14ac:dyDescent="0.25">
      <c r="A55" s="14" t="s">
        <v>173</v>
      </c>
      <c r="B55" s="9">
        <f t="shared" si="33"/>
        <v>11</v>
      </c>
      <c r="C55" s="10">
        <f t="shared" si="16"/>
        <v>2</v>
      </c>
      <c r="D55" s="8" t="s">
        <v>45</v>
      </c>
      <c r="E55" s="9" t="s">
        <v>43</v>
      </c>
      <c r="F55" s="9" t="s">
        <v>52</v>
      </c>
      <c r="G55" s="9" t="s">
        <v>49</v>
      </c>
      <c r="H55" s="9" t="s">
        <v>28</v>
      </c>
      <c r="I55" s="9" t="s">
        <v>31</v>
      </c>
      <c r="J55" s="9" t="s">
        <v>54</v>
      </c>
      <c r="K55" s="9" t="s">
        <v>40</v>
      </c>
      <c r="L55" s="9" t="s">
        <v>50</v>
      </c>
      <c r="M55" s="9" t="s">
        <v>36</v>
      </c>
      <c r="N55" s="9" t="s">
        <v>39</v>
      </c>
      <c r="O55" s="9" t="s">
        <v>44</v>
      </c>
      <c r="P55" s="9" t="s">
        <v>37</v>
      </c>
      <c r="R55" s="13" t="s">
        <v>31</v>
      </c>
      <c r="S55" s="13" t="s">
        <v>40</v>
      </c>
      <c r="U55" s="7">
        <f t="shared" si="18"/>
        <v>1</v>
      </c>
      <c r="V55" s="7">
        <f t="shared" si="19"/>
        <v>1</v>
      </c>
      <c r="W55" s="7">
        <f t="shared" si="20"/>
        <v>0</v>
      </c>
      <c r="X55" s="7">
        <f t="shared" si="21"/>
        <v>1</v>
      </c>
      <c r="Y55" s="7">
        <f t="shared" si="22"/>
        <v>1</v>
      </c>
      <c r="Z55" s="7">
        <f t="shared" si="23"/>
        <v>1</v>
      </c>
      <c r="AA55" s="7">
        <f t="shared" si="24"/>
        <v>1</v>
      </c>
      <c r="AB55" s="7">
        <f t="shared" si="25"/>
        <v>1</v>
      </c>
      <c r="AC55" s="7">
        <f t="shared" si="26"/>
        <v>0</v>
      </c>
      <c r="AD55" s="7">
        <f t="shared" si="27"/>
        <v>1</v>
      </c>
      <c r="AE55" s="7">
        <f t="shared" si="28"/>
        <v>1</v>
      </c>
      <c r="AF55" s="7">
        <f t="shared" si="29"/>
        <v>1</v>
      </c>
      <c r="AG55" s="7">
        <f t="shared" si="30"/>
        <v>1</v>
      </c>
      <c r="AI55" s="7">
        <f t="shared" si="31"/>
        <v>1</v>
      </c>
      <c r="AJ55" s="7">
        <f t="shared" si="32"/>
        <v>1</v>
      </c>
    </row>
    <row r="56" spans="1:36" x14ac:dyDescent="0.25">
      <c r="A56" s="14" t="s">
        <v>21</v>
      </c>
      <c r="B56" s="9">
        <f t="shared" si="33"/>
        <v>12</v>
      </c>
      <c r="C56" s="10">
        <f t="shared" si="16"/>
        <v>2</v>
      </c>
      <c r="D56" s="8" t="s">
        <v>45</v>
      </c>
      <c r="E56" s="9" t="s">
        <v>43</v>
      </c>
      <c r="F56" s="9" t="s">
        <v>57</v>
      </c>
      <c r="G56" s="9" t="s">
        <v>49</v>
      </c>
      <c r="H56" s="9" t="s">
        <v>28</v>
      </c>
      <c r="I56" s="9" t="s">
        <v>31</v>
      </c>
      <c r="J56" s="9" t="s">
        <v>54</v>
      </c>
      <c r="K56" s="9" t="s">
        <v>40</v>
      </c>
      <c r="L56" s="9" t="s">
        <v>50</v>
      </c>
      <c r="M56" s="9" t="s">
        <v>36</v>
      </c>
      <c r="N56" s="9" t="s">
        <v>39</v>
      </c>
      <c r="O56" s="9" t="s">
        <v>44</v>
      </c>
      <c r="P56" s="9" t="s">
        <v>37</v>
      </c>
      <c r="R56" s="13" t="s">
        <v>40</v>
      </c>
      <c r="S56" s="13" t="s">
        <v>49</v>
      </c>
      <c r="U56" s="7">
        <f t="shared" si="18"/>
        <v>1</v>
      </c>
      <c r="V56" s="7">
        <f t="shared" si="19"/>
        <v>1</v>
      </c>
      <c r="W56" s="7">
        <f t="shared" si="20"/>
        <v>1</v>
      </c>
      <c r="X56" s="7">
        <f t="shared" si="21"/>
        <v>1</v>
      </c>
      <c r="Y56" s="7">
        <f t="shared" si="22"/>
        <v>1</v>
      </c>
      <c r="Z56" s="7">
        <f t="shared" si="23"/>
        <v>1</v>
      </c>
      <c r="AA56" s="7">
        <f t="shared" si="24"/>
        <v>1</v>
      </c>
      <c r="AB56" s="7">
        <f t="shared" si="25"/>
        <v>1</v>
      </c>
      <c r="AC56" s="7">
        <f t="shared" si="26"/>
        <v>0</v>
      </c>
      <c r="AD56" s="7">
        <f t="shared" si="27"/>
        <v>1</v>
      </c>
      <c r="AE56" s="7">
        <f t="shared" si="28"/>
        <v>1</v>
      </c>
      <c r="AF56" s="7">
        <f t="shared" si="29"/>
        <v>1</v>
      </c>
      <c r="AG56" s="7">
        <f t="shared" si="30"/>
        <v>1</v>
      </c>
      <c r="AI56" s="7">
        <f t="shared" si="31"/>
        <v>1</v>
      </c>
      <c r="AJ56" s="7">
        <f t="shared" si="32"/>
        <v>1</v>
      </c>
    </row>
    <row r="57" spans="1:36" x14ac:dyDescent="0.25">
      <c r="A57" s="14" t="s">
        <v>22</v>
      </c>
      <c r="B57" s="9">
        <f t="shared" si="33"/>
        <v>13</v>
      </c>
      <c r="C57" s="10">
        <f t="shared" si="16"/>
        <v>2</v>
      </c>
      <c r="D57" s="8" t="s">
        <v>45</v>
      </c>
      <c r="E57" s="9" t="s">
        <v>43</v>
      </c>
      <c r="F57" s="9" t="s">
        <v>57</v>
      </c>
      <c r="G57" s="9" t="s">
        <v>49</v>
      </c>
      <c r="H57" s="9" t="s">
        <v>28</v>
      </c>
      <c r="I57" s="9" t="s">
        <v>31</v>
      </c>
      <c r="J57" s="9" t="s">
        <v>54</v>
      </c>
      <c r="K57" s="9" t="s">
        <v>40</v>
      </c>
      <c r="L57" s="9" t="s">
        <v>47</v>
      </c>
      <c r="M57" s="9" t="s">
        <v>36</v>
      </c>
      <c r="N57" s="9" t="s">
        <v>39</v>
      </c>
      <c r="O57" s="9" t="s">
        <v>44</v>
      </c>
      <c r="P57" s="9" t="s">
        <v>37</v>
      </c>
      <c r="R57" s="13" t="s">
        <v>43</v>
      </c>
      <c r="S57" s="13" t="s">
        <v>40</v>
      </c>
      <c r="U57" s="7">
        <f t="shared" si="18"/>
        <v>1</v>
      </c>
      <c r="V57" s="7">
        <f t="shared" si="19"/>
        <v>1</v>
      </c>
      <c r="W57" s="7">
        <f t="shared" si="20"/>
        <v>1</v>
      </c>
      <c r="X57" s="7">
        <f t="shared" si="21"/>
        <v>1</v>
      </c>
      <c r="Y57" s="7">
        <f t="shared" si="22"/>
        <v>1</v>
      </c>
      <c r="Z57" s="7">
        <f t="shared" si="23"/>
        <v>1</v>
      </c>
      <c r="AA57" s="7">
        <f t="shared" si="24"/>
        <v>1</v>
      </c>
      <c r="AB57" s="7">
        <f t="shared" si="25"/>
        <v>1</v>
      </c>
      <c r="AC57" s="7">
        <f t="shared" si="26"/>
        <v>1</v>
      </c>
      <c r="AD57" s="7">
        <f t="shared" si="27"/>
        <v>1</v>
      </c>
      <c r="AE57" s="7">
        <f t="shared" si="28"/>
        <v>1</v>
      </c>
      <c r="AF57" s="7">
        <f t="shared" si="29"/>
        <v>1</v>
      </c>
      <c r="AG57" s="7">
        <f t="shared" si="30"/>
        <v>1</v>
      </c>
      <c r="AI57" s="7">
        <f t="shared" si="31"/>
        <v>1</v>
      </c>
      <c r="AJ57" s="7">
        <f t="shared" si="32"/>
        <v>1</v>
      </c>
    </row>
    <row r="58" spans="1:36" x14ac:dyDescent="0.25">
      <c r="A58" s="14" t="s">
        <v>174</v>
      </c>
      <c r="B58" s="9">
        <f t="shared" si="33"/>
        <v>10</v>
      </c>
      <c r="C58" s="10">
        <f t="shared" si="16"/>
        <v>2</v>
      </c>
      <c r="D58" s="8" t="s">
        <v>45</v>
      </c>
      <c r="E58" s="9" t="s">
        <v>43</v>
      </c>
      <c r="F58" s="9" t="s">
        <v>52</v>
      </c>
      <c r="G58" s="9" t="s">
        <v>49</v>
      </c>
      <c r="H58" s="9" t="s">
        <v>28</v>
      </c>
      <c r="I58" s="9" t="s">
        <v>31</v>
      </c>
      <c r="J58" s="9" t="s">
        <v>54</v>
      </c>
      <c r="K58" s="9" t="s">
        <v>40</v>
      </c>
      <c r="L58" s="9" t="s">
        <v>50</v>
      </c>
      <c r="M58" s="9" t="s">
        <v>36</v>
      </c>
      <c r="N58" s="9" t="s">
        <v>39</v>
      </c>
      <c r="O58" s="9" t="s">
        <v>34</v>
      </c>
      <c r="P58" s="9" t="s">
        <v>37</v>
      </c>
      <c r="R58" s="13" t="s">
        <v>40</v>
      </c>
      <c r="S58" s="13" t="s">
        <v>28</v>
      </c>
      <c r="U58" s="7">
        <f t="shared" si="18"/>
        <v>1</v>
      </c>
      <c r="V58" s="7">
        <f t="shared" si="19"/>
        <v>1</v>
      </c>
      <c r="W58" s="7">
        <f t="shared" si="20"/>
        <v>0</v>
      </c>
      <c r="X58" s="7">
        <f t="shared" si="21"/>
        <v>1</v>
      </c>
      <c r="Y58" s="7">
        <f t="shared" si="22"/>
        <v>1</v>
      </c>
      <c r="Z58" s="7">
        <f t="shared" si="23"/>
        <v>1</v>
      </c>
      <c r="AA58" s="7">
        <f t="shared" si="24"/>
        <v>1</v>
      </c>
      <c r="AB58" s="7">
        <f t="shared" si="25"/>
        <v>1</v>
      </c>
      <c r="AC58" s="7">
        <f t="shared" si="26"/>
        <v>0</v>
      </c>
      <c r="AD58" s="7">
        <f t="shared" si="27"/>
        <v>1</v>
      </c>
      <c r="AE58" s="7">
        <f t="shared" si="28"/>
        <v>1</v>
      </c>
      <c r="AF58" s="7">
        <f t="shared" si="29"/>
        <v>0</v>
      </c>
      <c r="AG58" s="7">
        <f t="shared" si="30"/>
        <v>1</v>
      </c>
      <c r="AI58" s="7">
        <f t="shared" si="31"/>
        <v>1</v>
      </c>
      <c r="AJ58" s="7">
        <f t="shared" si="32"/>
        <v>1</v>
      </c>
    </row>
    <row r="59" spans="1:36" x14ac:dyDescent="0.25">
      <c r="A59" s="14" t="s">
        <v>23</v>
      </c>
      <c r="B59" s="9">
        <f t="shared" si="33"/>
        <v>13</v>
      </c>
      <c r="C59" s="10">
        <f t="shared" si="16"/>
        <v>2</v>
      </c>
      <c r="D59" s="8" t="s">
        <v>45</v>
      </c>
      <c r="E59" s="9" t="s">
        <v>43</v>
      </c>
      <c r="F59" s="9" t="s">
        <v>57</v>
      </c>
      <c r="G59" s="9" t="s">
        <v>49</v>
      </c>
      <c r="H59" s="9" t="s">
        <v>28</v>
      </c>
      <c r="I59" s="9" t="s">
        <v>31</v>
      </c>
      <c r="J59" s="9" t="s">
        <v>54</v>
      </c>
      <c r="K59" s="9" t="s">
        <v>40</v>
      </c>
      <c r="L59" s="9" t="s">
        <v>47</v>
      </c>
      <c r="M59" s="9" t="s">
        <v>36</v>
      </c>
      <c r="N59" s="9" t="s">
        <v>39</v>
      </c>
      <c r="O59" s="9" t="s">
        <v>44</v>
      </c>
      <c r="P59" s="9" t="s">
        <v>37</v>
      </c>
      <c r="R59" s="13" t="s">
        <v>40</v>
      </c>
      <c r="S59" s="13" t="s">
        <v>43</v>
      </c>
      <c r="U59" s="7">
        <f t="shared" si="18"/>
        <v>1</v>
      </c>
      <c r="V59" s="7">
        <f t="shared" si="19"/>
        <v>1</v>
      </c>
      <c r="W59" s="7">
        <f t="shared" si="20"/>
        <v>1</v>
      </c>
      <c r="X59" s="7">
        <f t="shared" si="21"/>
        <v>1</v>
      </c>
      <c r="Y59" s="7">
        <f t="shared" si="22"/>
        <v>1</v>
      </c>
      <c r="Z59" s="7">
        <f t="shared" si="23"/>
        <v>1</v>
      </c>
      <c r="AA59" s="7">
        <f t="shared" si="24"/>
        <v>1</v>
      </c>
      <c r="AB59" s="7">
        <f t="shared" si="25"/>
        <v>1</v>
      </c>
      <c r="AC59" s="7">
        <f t="shared" si="26"/>
        <v>1</v>
      </c>
      <c r="AD59" s="7">
        <f t="shared" si="27"/>
        <v>1</v>
      </c>
      <c r="AE59" s="7">
        <f t="shared" si="28"/>
        <v>1</v>
      </c>
      <c r="AF59" s="7">
        <f t="shared" si="29"/>
        <v>1</v>
      </c>
      <c r="AG59" s="7">
        <f t="shared" si="30"/>
        <v>1</v>
      </c>
      <c r="AI59" s="7">
        <f t="shared" si="31"/>
        <v>1</v>
      </c>
      <c r="AJ59" s="7">
        <f t="shared" si="32"/>
        <v>1</v>
      </c>
    </row>
    <row r="60" spans="1:36" x14ac:dyDescent="0.25">
      <c r="A60" s="14" t="s">
        <v>24</v>
      </c>
      <c r="B60" s="9" t="s">
        <v>252</v>
      </c>
      <c r="C60" s="10">
        <f t="shared" si="16"/>
        <v>0</v>
      </c>
      <c r="D60" s="8" t="s">
        <v>58</v>
      </c>
      <c r="E60" s="9" t="s">
        <v>58</v>
      </c>
      <c r="F60" s="9" t="s">
        <v>58</v>
      </c>
      <c r="G60" s="9" t="s">
        <v>58</v>
      </c>
      <c r="H60" s="9" t="s">
        <v>58</v>
      </c>
      <c r="I60" s="9" t="s">
        <v>58</v>
      </c>
      <c r="J60" s="9" t="s">
        <v>58</v>
      </c>
      <c r="K60" s="9" t="s">
        <v>58</v>
      </c>
      <c r="L60" s="9" t="s">
        <v>58</v>
      </c>
      <c r="M60" s="9" t="s">
        <v>58</v>
      </c>
      <c r="N60" s="9" t="s">
        <v>58</v>
      </c>
      <c r="O60" s="9" t="s">
        <v>58</v>
      </c>
      <c r="P60" s="9" t="s">
        <v>58</v>
      </c>
      <c r="R60" s="48" t="s">
        <v>58</v>
      </c>
      <c r="S60" s="48" t="s">
        <v>58</v>
      </c>
      <c r="U60" s="7">
        <f t="shared" si="18"/>
        <v>0</v>
      </c>
      <c r="V60" s="7">
        <f t="shared" si="19"/>
        <v>0</v>
      </c>
      <c r="W60" s="7">
        <f t="shared" si="20"/>
        <v>0</v>
      </c>
      <c r="X60" s="7">
        <f t="shared" si="21"/>
        <v>0</v>
      </c>
      <c r="Y60" s="7">
        <f t="shared" si="22"/>
        <v>0</v>
      </c>
      <c r="Z60" s="7">
        <f t="shared" si="23"/>
        <v>0</v>
      </c>
      <c r="AA60" s="7">
        <f t="shared" si="24"/>
        <v>0</v>
      </c>
      <c r="AB60" s="7">
        <f t="shared" si="25"/>
        <v>0</v>
      </c>
      <c r="AC60" s="7">
        <f t="shared" si="26"/>
        <v>0</v>
      </c>
      <c r="AD60" s="7">
        <f t="shared" si="27"/>
        <v>0</v>
      </c>
      <c r="AE60" s="7">
        <f t="shared" si="28"/>
        <v>0</v>
      </c>
      <c r="AF60" s="7">
        <f t="shared" si="29"/>
        <v>0</v>
      </c>
      <c r="AG60" s="7">
        <f t="shared" si="30"/>
        <v>0</v>
      </c>
      <c r="AI60" s="7" t="e">
        <f t="shared" si="31"/>
        <v>#N/A</v>
      </c>
      <c r="AJ60" s="7" t="e">
        <f t="shared" si="32"/>
        <v>#N/A</v>
      </c>
    </row>
    <row r="61" spans="1:36" x14ac:dyDescent="0.25">
      <c r="A61" s="14" t="s">
        <v>147</v>
      </c>
      <c r="B61" s="9">
        <f>SUM(U61:AG61)</f>
        <v>12</v>
      </c>
      <c r="C61" s="10">
        <f t="shared" si="16"/>
        <v>2</v>
      </c>
      <c r="D61" s="8" t="s">
        <v>45</v>
      </c>
      <c r="E61" s="9" t="s">
        <v>43</v>
      </c>
      <c r="F61" s="9" t="s">
        <v>52</v>
      </c>
      <c r="G61" s="9" t="s">
        <v>49</v>
      </c>
      <c r="H61" s="9" t="s">
        <v>28</v>
      </c>
      <c r="I61" s="9" t="s">
        <v>31</v>
      </c>
      <c r="J61" s="9" t="s">
        <v>54</v>
      </c>
      <c r="K61" s="9" t="s">
        <v>40</v>
      </c>
      <c r="L61" s="9" t="s">
        <v>47</v>
      </c>
      <c r="M61" s="9" t="s">
        <v>36</v>
      </c>
      <c r="N61" s="9" t="s">
        <v>39</v>
      </c>
      <c r="O61" s="9" t="s">
        <v>44</v>
      </c>
      <c r="P61" s="9" t="s">
        <v>37</v>
      </c>
      <c r="R61" s="13" t="s">
        <v>49</v>
      </c>
      <c r="S61" s="13" t="s">
        <v>40</v>
      </c>
      <c r="U61" s="7">
        <f t="shared" si="18"/>
        <v>1</v>
      </c>
      <c r="V61" s="7">
        <f t="shared" si="19"/>
        <v>1</v>
      </c>
      <c r="W61" s="7">
        <f t="shared" si="20"/>
        <v>0</v>
      </c>
      <c r="X61" s="7">
        <f t="shared" si="21"/>
        <v>1</v>
      </c>
      <c r="Y61" s="7">
        <f t="shared" si="22"/>
        <v>1</v>
      </c>
      <c r="Z61" s="7">
        <f t="shared" si="23"/>
        <v>1</v>
      </c>
      <c r="AA61" s="7">
        <f t="shared" si="24"/>
        <v>1</v>
      </c>
      <c r="AB61" s="7">
        <f t="shared" si="25"/>
        <v>1</v>
      </c>
      <c r="AC61" s="7">
        <f t="shared" si="26"/>
        <v>1</v>
      </c>
      <c r="AD61" s="7">
        <f t="shared" si="27"/>
        <v>1</v>
      </c>
      <c r="AE61" s="7">
        <f t="shared" si="28"/>
        <v>1</v>
      </c>
      <c r="AF61" s="7">
        <f t="shared" si="29"/>
        <v>1</v>
      </c>
      <c r="AG61" s="7">
        <f t="shared" si="30"/>
        <v>1</v>
      </c>
      <c r="AI61" s="7">
        <f t="shared" si="31"/>
        <v>1</v>
      </c>
      <c r="AJ61" s="7">
        <f t="shared" si="32"/>
        <v>1</v>
      </c>
    </row>
    <row r="62" spans="1:36" ht="15.75" thickBot="1" x14ac:dyDescent="0.3">
      <c r="A62" s="2" t="s">
        <v>144</v>
      </c>
      <c r="B62" s="11">
        <f>SUM(U62:AG62)</f>
        <v>13</v>
      </c>
      <c r="C62" s="12">
        <f t="shared" si="16"/>
        <v>2</v>
      </c>
      <c r="D62" s="8" t="s">
        <v>45</v>
      </c>
      <c r="E62" s="9" t="s">
        <v>43</v>
      </c>
      <c r="F62" s="9" t="s">
        <v>57</v>
      </c>
      <c r="G62" s="9" t="s">
        <v>49</v>
      </c>
      <c r="H62" s="9" t="s">
        <v>28</v>
      </c>
      <c r="I62" s="9" t="s">
        <v>31</v>
      </c>
      <c r="J62" s="9" t="s">
        <v>54</v>
      </c>
      <c r="K62" s="9" t="s">
        <v>40</v>
      </c>
      <c r="L62" s="9" t="s">
        <v>47</v>
      </c>
      <c r="M62" s="9" t="s">
        <v>36</v>
      </c>
      <c r="N62" s="9" t="s">
        <v>39</v>
      </c>
      <c r="O62" s="9" t="s">
        <v>44</v>
      </c>
      <c r="P62" s="9" t="s">
        <v>37</v>
      </c>
      <c r="R62" s="13" t="s">
        <v>40</v>
      </c>
      <c r="S62" s="13" t="s">
        <v>28</v>
      </c>
      <c r="U62" s="7">
        <f t="shared" si="18"/>
        <v>1</v>
      </c>
      <c r="V62" s="7">
        <f t="shared" si="19"/>
        <v>1</v>
      </c>
      <c r="W62" s="7">
        <f t="shared" si="20"/>
        <v>1</v>
      </c>
      <c r="X62" s="7">
        <f t="shared" si="21"/>
        <v>1</v>
      </c>
      <c r="Y62" s="7">
        <f t="shared" si="22"/>
        <v>1</v>
      </c>
      <c r="Z62" s="7">
        <f t="shared" si="23"/>
        <v>1</v>
      </c>
      <c r="AA62" s="7">
        <f t="shared" si="24"/>
        <v>1</v>
      </c>
      <c r="AB62" s="7">
        <f t="shared" si="25"/>
        <v>1</v>
      </c>
      <c r="AC62" s="7">
        <f t="shared" si="26"/>
        <v>1</v>
      </c>
      <c r="AD62" s="7">
        <f t="shared" si="27"/>
        <v>1</v>
      </c>
      <c r="AE62" s="7">
        <f t="shared" si="28"/>
        <v>1</v>
      </c>
      <c r="AF62" s="7">
        <f t="shared" si="29"/>
        <v>1</v>
      </c>
      <c r="AG62" s="7">
        <f t="shared" si="30"/>
        <v>1</v>
      </c>
      <c r="AI62" s="7">
        <f t="shared" si="31"/>
        <v>1</v>
      </c>
      <c r="AJ62" s="7">
        <f t="shared" si="32"/>
        <v>1</v>
      </c>
    </row>
    <row r="63" spans="1:36" x14ac:dyDescent="0.25">
      <c r="A63" s="45" t="s">
        <v>251</v>
      </c>
    </row>
    <row r="64" spans="1:36" x14ac:dyDescent="0.25">
      <c r="A64" s="44"/>
      <c r="D64" s="13" t="s">
        <v>45</v>
      </c>
      <c r="E64" s="13" t="s">
        <v>43</v>
      </c>
      <c r="F64" s="13" t="s">
        <v>57</v>
      </c>
      <c r="G64" s="13" t="s">
        <v>49</v>
      </c>
      <c r="H64" s="13" t="s">
        <v>28</v>
      </c>
      <c r="I64" s="13" t="s">
        <v>31</v>
      </c>
      <c r="J64" s="13" t="s">
        <v>54</v>
      </c>
      <c r="K64" s="13" t="s">
        <v>40</v>
      </c>
      <c r="L64" s="13" t="s">
        <v>47</v>
      </c>
      <c r="M64" s="13" t="s">
        <v>36</v>
      </c>
      <c r="N64" s="13" t="s">
        <v>39</v>
      </c>
      <c r="O64" s="13" t="s">
        <v>44</v>
      </c>
      <c r="P64" s="13" t="s">
        <v>37</v>
      </c>
    </row>
    <row r="65" spans="1:16" x14ac:dyDescent="0.25">
      <c r="A65" s="6"/>
      <c r="D65" s="7">
        <v>1</v>
      </c>
      <c r="E65" s="7">
        <v>1</v>
      </c>
      <c r="F65" s="7">
        <v>1</v>
      </c>
      <c r="G65" s="7">
        <v>1</v>
      </c>
      <c r="H65" s="7">
        <v>1</v>
      </c>
      <c r="I65" s="7">
        <v>1</v>
      </c>
      <c r="J65" s="7">
        <v>1</v>
      </c>
      <c r="K65" s="7">
        <v>1</v>
      </c>
      <c r="L65" s="7">
        <v>1</v>
      </c>
      <c r="M65" s="7">
        <v>1</v>
      </c>
      <c r="N65" s="7">
        <v>1</v>
      </c>
      <c r="O65" s="7">
        <v>1</v>
      </c>
      <c r="P65" s="7">
        <v>1</v>
      </c>
    </row>
  </sheetData>
  <conditionalFormatting sqref="D3:D62">
    <cfRule type="cellIs" dxfId="183" priority="75" operator="notEqual">
      <formula>$D$64</formula>
    </cfRule>
  </conditionalFormatting>
  <conditionalFormatting sqref="E3:E62">
    <cfRule type="cellIs" dxfId="182" priority="77" operator="notEqual">
      <formula>$E$64</formula>
    </cfRule>
  </conditionalFormatting>
  <conditionalFormatting sqref="F3:F62">
    <cfRule type="cellIs" dxfId="181" priority="79" operator="notEqual">
      <formula>$F$64</formula>
    </cfRule>
  </conditionalFormatting>
  <conditionalFormatting sqref="G3:G62">
    <cfRule type="cellIs" dxfId="180" priority="81" operator="notEqual">
      <formula>$G$64</formula>
    </cfRule>
  </conditionalFormatting>
  <conditionalFormatting sqref="H3:H62">
    <cfRule type="cellIs" dxfId="179" priority="83" operator="notEqual">
      <formula>$H$64</formula>
    </cfRule>
  </conditionalFormatting>
  <conditionalFormatting sqref="I3:I62">
    <cfRule type="cellIs" dxfId="178" priority="85" operator="notEqual">
      <formula>$I$64</formula>
    </cfRule>
  </conditionalFormatting>
  <conditionalFormatting sqref="J3:J62">
    <cfRule type="cellIs" dxfId="177" priority="87" operator="notEqual">
      <formula>$J$64</formula>
    </cfRule>
  </conditionalFormatting>
  <conditionalFormatting sqref="K3:K62">
    <cfRule type="cellIs" dxfId="176" priority="89" operator="notEqual">
      <formula>$K$64</formula>
    </cfRule>
  </conditionalFormatting>
  <conditionalFormatting sqref="L3:L62">
    <cfRule type="cellIs" dxfId="175" priority="91" operator="notEqual">
      <formula>$L$64</formula>
    </cfRule>
  </conditionalFormatting>
  <conditionalFormatting sqref="M3:M62">
    <cfRule type="cellIs" dxfId="174" priority="93" operator="notEqual">
      <formula>$M$64</formula>
    </cfRule>
  </conditionalFormatting>
  <conditionalFormatting sqref="N3:N62">
    <cfRule type="cellIs" dxfId="173" priority="95" operator="notEqual">
      <formula>$N$64</formula>
    </cfRule>
  </conditionalFormatting>
  <conditionalFormatting sqref="O3:O62">
    <cfRule type="cellIs" dxfId="172" priority="97" operator="notEqual">
      <formula>$O$64</formula>
    </cfRule>
  </conditionalFormatting>
  <conditionalFormatting sqref="P3:P62">
    <cfRule type="cellIs" dxfId="171" priority="99" operator="notEqual">
      <formula>$P$64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workbookViewId="0">
      <selection activeCell="A62" sqref="A62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7109375" style="7" bestFit="1" customWidth="1"/>
    <col min="5" max="5" width="5.42578125" style="7" bestFit="1" customWidth="1"/>
    <col min="6" max="6" width="4.5703125" style="7" bestFit="1" customWidth="1"/>
    <col min="7" max="7" width="4.7109375" style="7" bestFit="1" customWidth="1"/>
    <col min="8" max="9" width="4.5703125" style="7" bestFit="1" customWidth="1"/>
    <col min="10" max="10" width="5.7109375" style="7" bestFit="1" customWidth="1"/>
    <col min="11" max="11" width="6.140625" style="7" bestFit="1" customWidth="1"/>
    <col min="12" max="12" width="4.5703125" style="7" bestFit="1" customWidth="1"/>
    <col min="13" max="13" width="4.85546875" style="7" bestFit="1" customWidth="1"/>
    <col min="14" max="14" width="6.28515625" style="7" bestFit="1" customWidth="1"/>
    <col min="15" max="15" width="6.5703125" style="7" bestFit="1" customWidth="1"/>
    <col min="16" max="16" width="4.5703125" style="7" bestFit="1" customWidth="1"/>
    <col min="17" max="17" width="2.7109375" style="7" customWidth="1"/>
    <col min="18" max="19" width="6.28515625" style="7" bestFit="1" customWidth="1"/>
    <col min="20" max="20" width="2.7109375" style="7" customWidth="1"/>
    <col min="21" max="33" width="2" style="7" bestFit="1" customWidth="1"/>
    <col min="34" max="34" width="2.7109375" style="7" customWidth="1"/>
    <col min="35" max="36" width="5.42578125" style="7" bestFit="1" customWidth="1"/>
  </cols>
  <sheetData>
    <row r="1" spans="1:36" ht="15.75" x14ac:dyDescent="0.25">
      <c r="A1" s="5" t="s">
        <v>250</v>
      </c>
      <c r="B1" s="4"/>
    </row>
    <row r="2" spans="1:36" ht="15.75" thickBot="1" x14ac:dyDescent="0.3">
      <c r="A2" s="3"/>
      <c r="B2" s="3" t="s">
        <v>25</v>
      </c>
      <c r="C2" s="3" t="s">
        <v>26</v>
      </c>
      <c r="K2" s="17"/>
      <c r="R2" s="3" t="s">
        <v>26</v>
      </c>
    </row>
    <row r="3" spans="1:36" x14ac:dyDescent="0.25">
      <c r="A3" s="43" t="s">
        <v>59</v>
      </c>
      <c r="B3" s="39">
        <f t="shared" ref="B3:B33" si="0">SUM(U3:AG3)</f>
        <v>4</v>
      </c>
      <c r="C3" s="40">
        <f t="shared" ref="C3:C33" si="1">COUNT(AI3:AJ3)</f>
        <v>2</v>
      </c>
      <c r="D3" s="8" t="s">
        <v>57</v>
      </c>
      <c r="E3" s="9" t="s">
        <v>45</v>
      </c>
      <c r="F3" s="9" t="s">
        <v>31</v>
      </c>
      <c r="G3" s="9" t="s">
        <v>53</v>
      </c>
      <c r="H3" s="9" t="s">
        <v>40</v>
      </c>
      <c r="I3" s="9" t="s">
        <v>47</v>
      </c>
      <c r="J3" s="9" t="s">
        <v>49</v>
      </c>
      <c r="K3" s="9" t="s">
        <v>41</v>
      </c>
      <c r="L3" s="9" t="s">
        <v>48</v>
      </c>
      <c r="M3" s="9" t="s">
        <v>36</v>
      </c>
      <c r="N3" s="9" t="s">
        <v>37</v>
      </c>
      <c r="O3" s="9" t="s">
        <v>30</v>
      </c>
      <c r="P3" s="9" t="s">
        <v>55</v>
      </c>
      <c r="R3" s="13" t="s">
        <v>31</v>
      </c>
      <c r="S3" s="13" t="s">
        <v>48</v>
      </c>
      <c r="U3" s="7">
        <f t="shared" ref="U3:U33" si="2">IF(D3=$D$63,1,0)</f>
        <v>0</v>
      </c>
      <c r="V3" s="7">
        <f t="shared" ref="V3:V33" si="3">IF(E3=$E$63,1,0)</f>
        <v>0</v>
      </c>
      <c r="W3" s="7">
        <f t="shared" ref="W3:W33" si="4">IF(F3=$F$63,1,0)</f>
        <v>1</v>
      </c>
      <c r="X3" s="7">
        <f t="shared" ref="X3:X33" si="5">IF(G3=$G$63,1,0)</f>
        <v>0</v>
      </c>
      <c r="Y3" s="7">
        <f t="shared" ref="Y3:Y33" si="6">IF(H3=$H$63,1,0)</f>
        <v>1</v>
      </c>
      <c r="Z3" s="7">
        <f t="shared" ref="Z3:Z33" si="7">IF(I3=$I$63,1,0)</f>
        <v>1</v>
      </c>
      <c r="AA3" s="7">
        <f t="shared" ref="AA3:AA33" si="8">IF(J3=$J$63,1,0)</f>
        <v>0</v>
      </c>
      <c r="AB3" s="7">
        <f t="shared" ref="AB3:AB33" si="9">IF(K3=$K$63,1,0)</f>
        <v>0</v>
      </c>
      <c r="AC3" s="7">
        <f t="shared" ref="AC3:AC33" si="10">IF(L3=$L$63,1,0)</f>
        <v>1</v>
      </c>
      <c r="AD3" s="7">
        <f t="shared" ref="AD3:AD33" si="11">IF(M3=$M$63,1,0)</f>
        <v>0</v>
      </c>
      <c r="AE3" s="7">
        <f t="shared" ref="AE3:AE33" si="12">IF(N3=$N$63,1,0)</f>
        <v>0</v>
      </c>
      <c r="AF3" s="7">
        <f t="shared" ref="AF3:AF33" si="13">IF(O3=$O$63,1,0)</f>
        <v>0</v>
      </c>
      <c r="AG3" s="7">
        <f t="shared" ref="AG3:AG33" si="14">IF(P3=$P$63,1,0)</f>
        <v>0</v>
      </c>
      <c r="AI3" s="7">
        <f t="shared" ref="AI3:AI33" si="15">HLOOKUP(R3,$D$63:$P$64,2,FALSE)</f>
        <v>1</v>
      </c>
      <c r="AJ3" s="7">
        <f t="shared" ref="AJ3:AJ33" si="16">HLOOKUP(S3,$D$63:$P$64,2,FALSE)</f>
        <v>1</v>
      </c>
    </row>
    <row r="4" spans="1:36" x14ac:dyDescent="0.25">
      <c r="A4" s="14" t="s">
        <v>151</v>
      </c>
      <c r="B4" s="9">
        <f t="shared" si="0"/>
        <v>8</v>
      </c>
      <c r="C4" s="10">
        <f t="shared" si="1"/>
        <v>1</v>
      </c>
      <c r="D4" s="8" t="s">
        <v>57</v>
      </c>
      <c r="E4" s="9" t="s">
        <v>45</v>
      </c>
      <c r="F4" s="9" t="s">
        <v>31</v>
      </c>
      <c r="G4" s="9" t="s">
        <v>177</v>
      </c>
      <c r="H4" s="9" t="s">
        <v>40</v>
      </c>
      <c r="I4" s="9" t="s">
        <v>54</v>
      </c>
      <c r="J4" s="9" t="s">
        <v>51</v>
      </c>
      <c r="K4" s="9" t="s">
        <v>41</v>
      </c>
      <c r="L4" s="9" t="s">
        <v>48</v>
      </c>
      <c r="M4" s="9" t="s">
        <v>36</v>
      </c>
      <c r="N4" s="9" t="s">
        <v>39</v>
      </c>
      <c r="O4" s="9" t="s">
        <v>52</v>
      </c>
      <c r="P4" s="9" t="s">
        <v>34</v>
      </c>
      <c r="R4" s="13" t="s">
        <v>41</v>
      </c>
      <c r="S4" s="13" t="s">
        <v>52</v>
      </c>
      <c r="U4" s="7">
        <f t="shared" si="2"/>
        <v>0</v>
      </c>
      <c r="V4" s="7">
        <f t="shared" si="3"/>
        <v>0</v>
      </c>
      <c r="W4" s="7">
        <f t="shared" si="4"/>
        <v>1</v>
      </c>
      <c r="X4" s="7">
        <f t="shared" si="5"/>
        <v>1</v>
      </c>
      <c r="Y4" s="7">
        <f t="shared" si="6"/>
        <v>1</v>
      </c>
      <c r="Z4" s="7">
        <f t="shared" si="7"/>
        <v>0</v>
      </c>
      <c r="AA4" s="7">
        <f t="shared" si="8"/>
        <v>1</v>
      </c>
      <c r="AB4" s="7">
        <f t="shared" si="9"/>
        <v>0</v>
      </c>
      <c r="AC4" s="7">
        <f t="shared" si="10"/>
        <v>1</v>
      </c>
      <c r="AD4" s="7">
        <f t="shared" si="11"/>
        <v>0</v>
      </c>
      <c r="AE4" s="7">
        <f t="shared" si="12"/>
        <v>1</v>
      </c>
      <c r="AF4" s="7">
        <f t="shared" si="13"/>
        <v>1</v>
      </c>
      <c r="AG4" s="7">
        <f t="shared" si="14"/>
        <v>1</v>
      </c>
      <c r="AI4" s="7" t="e">
        <f t="shared" si="15"/>
        <v>#N/A</v>
      </c>
      <c r="AJ4" s="7">
        <f t="shared" si="16"/>
        <v>1</v>
      </c>
    </row>
    <row r="5" spans="1:36" x14ac:dyDescent="0.25">
      <c r="A5" s="14" t="s">
        <v>153</v>
      </c>
      <c r="B5" s="9">
        <f t="shared" si="0"/>
        <v>7</v>
      </c>
      <c r="C5" s="10">
        <f t="shared" si="1"/>
        <v>1</v>
      </c>
      <c r="D5" s="8" t="s">
        <v>58</v>
      </c>
      <c r="E5" s="9" t="s">
        <v>45</v>
      </c>
      <c r="F5" s="9" t="s">
        <v>31</v>
      </c>
      <c r="G5" s="9" t="s">
        <v>177</v>
      </c>
      <c r="H5" s="9" t="s">
        <v>40</v>
      </c>
      <c r="I5" s="9" t="s">
        <v>54</v>
      </c>
      <c r="J5" s="9" t="s">
        <v>51</v>
      </c>
      <c r="K5" s="9" t="s">
        <v>41</v>
      </c>
      <c r="L5" s="9" t="s">
        <v>48</v>
      </c>
      <c r="M5" s="9" t="s">
        <v>36</v>
      </c>
      <c r="N5" s="9" t="s">
        <v>37</v>
      </c>
      <c r="O5" s="9" t="s">
        <v>52</v>
      </c>
      <c r="P5" s="9" t="s">
        <v>34</v>
      </c>
      <c r="R5" s="13" t="s">
        <v>41</v>
      </c>
      <c r="S5" s="13" t="s">
        <v>51</v>
      </c>
      <c r="U5" s="7">
        <f t="shared" si="2"/>
        <v>0</v>
      </c>
      <c r="V5" s="7">
        <f t="shared" si="3"/>
        <v>0</v>
      </c>
      <c r="W5" s="7">
        <f t="shared" si="4"/>
        <v>1</v>
      </c>
      <c r="X5" s="7">
        <f t="shared" si="5"/>
        <v>1</v>
      </c>
      <c r="Y5" s="7">
        <f t="shared" si="6"/>
        <v>1</v>
      </c>
      <c r="Z5" s="7">
        <f t="shared" si="7"/>
        <v>0</v>
      </c>
      <c r="AA5" s="7">
        <f t="shared" si="8"/>
        <v>1</v>
      </c>
      <c r="AB5" s="7">
        <f t="shared" si="9"/>
        <v>0</v>
      </c>
      <c r="AC5" s="7">
        <f t="shared" si="10"/>
        <v>1</v>
      </c>
      <c r="AD5" s="7">
        <f t="shared" si="11"/>
        <v>0</v>
      </c>
      <c r="AE5" s="7">
        <f t="shared" si="12"/>
        <v>0</v>
      </c>
      <c r="AF5" s="7">
        <f t="shared" si="13"/>
        <v>1</v>
      </c>
      <c r="AG5" s="7">
        <f t="shared" si="14"/>
        <v>1</v>
      </c>
      <c r="AI5" s="7" t="e">
        <f t="shared" si="15"/>
        <v>#N/A</v>
      </c>
      <c r="AJ5" s="7">
        <f t="shared" si="16"/>
        <v>1</v>
      </c>
    </row>
    <row r="6" spans="1:36" x14ac:dyDescent="0.25">
      <c r="A6" s="14" t="s">
        <v>0</v>
      </c>
      <c r="B6" s="9">
        <f t="shared" si="0"/>
        <v>7</v>
      </c>
      <c r="C6" s="10">
        <f t="shared" si="1"/>
        <v>1</v>
      </c>
      <c r="D6" s="8" t="s">
        <v>57</v>
      </c>
      <c r="E6" s="9" t="s">
        <v>33</v>
      </c>
      <c r="F6" s="9" t="s">
        <v>31</v>
      </c>
      <c r="G6" s="9" t="s">
        <v>177</v>
      </c>
      <c r="H6" s="9" t="s">
        <v>40</v>
      </c>
      <c r="I6" s="9" t="s">
        <v>47</v>
      </c>
      <c r="J6" s="9" t="s">
        <v>51</v>
      </c>
      <c r="K6" s="9" t="s">
        <v>41</v>
      </c>
      <c r="L6" s="9" t="s">
        <v>38</v>
      </c>
      <c r="M6" s="9" t="s">
        <v>36</v>
      </c>
      <c r="N6" s="9" t="s">
        <v>37</v>
      </c>
      <c r="O6" s="9" t="s">
        <v>30</v>
      </c>
      <c r="P6" s="9" t="s">
        <v>34</v>
      </c>
      <c r="R6" s="13" t="s">
        <v>40</v>
      </c>
      <c r="S6" s="13" t="s">
        <v>41</v>
      </c>
      <c r="U6" s="7">
        <f t="shared" si="2"/>
        <v>0</v>
      </c>
      <c r="V6" s="7">
        <f t="shared" si="3"/>
        <v>1</v>
      </c>
      <c r="W6" s="7">
        <f t="shared" si="4"/>
        <v>1</v>
      </c>
      <c r="X6" s="7">
        <f t="shared" si="5"/>
        <v>1</v>
      </c>
      <c r="Y6" s="7">
        <f t="shared" si="6"/>
        <v>1</v>
      </c>
      <c r="Z6" s="7">
        <f t="shared" si="7"/>
        <v>1</v>
      </c>
      <c r="AA6" s="7">
        <f t="shared" si="8"/>
        <v>1</v>
      </c>
      <c r="AB6" s="7">
        <f t="shared" si="9"/>
        <v>0</v>
      </c>
      <c r="AC6" s="7">
        <f t="shared" si="10"/>
        <v>0</v>
      </c>
      <c r="AD6" s="7">
        <f t="shared" si="11"/>
        <v>0</v>
      </c>
      <c r="AE6" s="7">
        <f t="shared" si="12"/>
        <v>0</v>
      </c>
      <c r="AF6" s="7">
        <f t="shared" si="13"/>
        <v>0</v>
      </c>
      <c r="AG6" s="7">
        <f t="shared" si="14"/>
        <v>1</v>
      </c>
      <c r="AI6" s="7">
        <f t="shared" si="15"/>
        <v>1</v>
      </c>
      <c r="AJ6" s="7" t="e">
        <f t="shared" si="16"/>
        <v>#N/A</v>
      </c>
    </row>
    <row r="7" spans="1:36" x14ac:dyDescent="0.25">
      <c r="A7" s="14" t="s">
        <v>1</v>
      </c>
      <c r="B7" s="9">
        <f t="shared" si="0"/>
        <v>6</v>
      </c>
      <c r="C7" s="10">
        <f t="shared" si="1"/>
        <v>0</v>
      </c>
      <c r="D7" s="8" t="s">
        <v>57</v>
      </c>
      <c r="E7" s="9" t="s">
        <v>33</v>
      </c>
      <c r="F7" s="9" t="s">
        <v>50</v>
      </c>
      <c r="G7" s="9" t="s">
        <v>177</v>
      </c>
      <c r="H7" s="9" t="s">
        <v>27</v>
      </c>
      <c r="I7" s="9" t="s">
        <v>54</v>
      </c>
      <c r="J7" s="9" t="s">
        <v>51</v>
      </c>
      <c r="K7" s="9" t="s">
        <v>35</v>
      </c>
      <c r="L7" s="9" t="s">
        <v>48</v>
      </c>
      <c r="M7" s="9" t="s">
        <v>36</v>
      </c>
      <c r="N7" s="9" t="s">
        <v>37</v>
      </c>
      <c r="O7" s="9" t="s">
        <v>52</v>
      </c>
      <c r="P7" s="9" t="s">
        <v>55</v>
      </c>
      <c r="R7" s="13" t="s">
        <v>27</v>
      </c>
      <c r="S7" s="13" t="s">
        <v>37</v>
      </c>
      <c r="U7" s="7">
        <f t="shared" si="2"/>
        <v>0</v>
      </c>
      <c r="V7" s="7">
        <f t="shared" si="3"/>
        <v>1</v>
      </c>
      <c r="W7" s="7">
        <f t="shared" si="4"/>
        <v>0</v>
      </c>
      <c r="X7" s="7">
        <f t="shared" si="5"/>
        <v>1</v>
      </c>
      <c r="Y7" s="7">
        <f t="shared" si="6"/>
        <v>0</v>
      </c>
      <c r="Z7" s="7">
        <f t="shared" si="7"/>
        <v>0</v>
      </c>
      <c r="AA7" s="7">
        <f t="shared" si="8"/>
        <v>1</v>
      </c>
      <c r="AB7" s="7">
        <f t="shared" si="9"/>
        <v>1</v>
      </c>
      <c r="AC7" s="7">
        <f t="shared" si="10"/>
        <v>1</v>
      </c>
      <c r="AD7" s="7">
        <f t="shared" si="11"/>
        <v>0</v>
      </c>
      <c r="AE7" s="7">
        <f t="shared" si="12"/>
        <v>0</v>
      </c>
      <c r="AF7" s="7">
        <f t="shared" si="13"/>
        <v>1</v>
      </c>
      <c r="AG7" s="7">
        <f t="shared" si="14"/>
        <v>0</v>
      </c>
      <c r="AI7" s="7" t="e">
        <f t="shared" si="15"/>
        <v>#N/A</v>
      </c>
      <c r="AJ7" s="7" t="e">
        <f t="shared" si="16"/>
        <v>#N/A</v>
      </c>
    </row>
    <row r="8" spans="1:36" x14ac:dyDescent="0.25">
      <c r="A8" s="14" t="s">
        <v>154</v>
      </c>
      <c r="B8" s="9">
        <f t="shared" si="0"/>
        <v>4</v>
      </c>
      <c r="C8" s="10">
        <f t="shared" si="1"/>
        <v>1</v>
      </c>
      <c r="D8" s="8" t="s">
        <v>58</v>
      </c>
      <c r="E8" s="9" t="s">
        <v>33</v>
      </c>
      <c r="F8" s="9" t="s">
        <v>50</v>
      </c>
      <c r="G8" s="9" t="s">
        <v>177</v>
      </c>
      <c r="H8" s="9" t="s">
        <v>40</v>
      </c>
      <c r="I8" s="9" t="s">
        <v>54</v>
      </c>
      <c r="J8" s="9" t="s">
        <v>49</v>
      </c>
      <c r="K8" s="9" t="s">
        <v>41</v>
      </c>
      <c r="L8" s="9" t="s">
        <v>38</v>
      </c>
      <c r="M8" s="9" t="s">
        <v>36</v>
      </c>
      <c r="N8" s="9" t="s">
        <v>39</v>
      </c>
      <c r="O8" s="9" t="s">
        <v>30</v>
      </c>
      <c r="P8" s="9" t="s">
        <v>55</v>
      </c>
      <c r="R8" s="13" t="s">
        <v>55</v>
      </c>
      <c r="S8" s="13" t="s">
        <v>39</v>
      </c>
      <c r="U8" s="7">
        <f t="shared" si="2"/>
        <v>0</v>
      </c>
      <c r="V8" s="7">
        <f t="shared" si="3"/>
        <v>1</v>
      </c>
      <c r="W8" s="7">
        <f t="shared" si="4"/>
        <v>0</v>
      </c>
      <c r="X8" s="7">
        <f t="shared" si="5"/>
        <v>1</v>
      </c>
      <c r="Y8" s="7">
        <f t="shared" si="6"/>
        <v>1</v>
      </c>
      <c r="Z8" s="7">
        <f t="shared" si="7"/>
        <v>0</v>
      </c>
      <c r="AA8" s="7">
        <f t="shared" si="8"/>
        <v>0</v>
      </c>
      <c r="AB8" s="7">
        <f t="shared" si="9"/>
        <v>0</v>
      </c>
      <c r="AC8" s="7">
        <f t="shared" si="10"/>
        <v>0</v>
      </c>
      <c r="AD8" s="7">
        <f t="shared" si="11"/>
        <v>0</v>
      </c>
      <c r="AE8" s="7">
        <f t="shared" si="12"/>
        <v>1</v>
      </c>
      <c r="AF8" s="7">
        <f t="shared" si="13"/>
        <v>0</v>
      </c>
      <c r="AG8" s="7">
        <f t="shared" si="14"/>
        <v>0</v>
      </c>
      <c r="AI8" s="7" t="e">
        <f t="shared" si="15"/>
        <v>#N/A</v>
      </c>
      <c r="AJ8" s="7">
        <f t="shared" si="16"/>
        <v>1</v>
      </c>
    </row>
    <row r="9" spans="1:36" x14ac:dyDescent="0.25">
      <c r="A9" s="14" t="s">
        <v>146</v>
      </c>
      <c r="B9" s="9">
        <f t="shared" si="0"/>
        <v>9</v>
      </c>
      <c r="C9" s="10">
        <f t="shared" si="1"/>
        <v>1</v>
      </c>
      <c r="D9" s="8" t="s">
        <v>58</v>
      </c>
      <c r="E9" s="9" t="s">
        <v>33</v>
      </c>
      <c r="F9" s="9" t="s">
        <v>31</v>
      </c>
      <c r="G9" s="9" t="s">
        <v>53</v>
      </c>
      <c r="H9" s="9" t="s">
        <v>40</v>
      </c>
      <c r="I9" s="9" t="s">
        <v>47</v>
      </c>
      <c r="J9" s="9" t="s">
        <v>51</v>
      </c>
      <c r="K9" s="9" t="s">
        <v>41</v>
      </c>
      <c r="L9" s="9" t="s">
        <v>48</v>
      </c>
      <c r="M9" s="9" t="s">
        <v>36</v>
      </c>
      <c r="N9" s="9" t="s">
        <v>39</v>
      </c>
      <c r="O9" s="9" t="s">
        <v>52</v>
      </c>
      <c r="P9" s="9" t="s">
        <v>34</v>
      </c>
      <c r="R9" s="13" t="s">
        <v>36</v>
      </c>
      <c r="S9" s="13" t="s">
        <v>52</v>
      </c>
      <c r="U9" s="7">
        <f t="shared" si="2"/>
        <v>0</v>
      </c>
      <c r="V9" s="7">
        <f t="shared" si="3"/>
        <v>1</v>
      </c>
      <c r="W9" s="7">
        <f t="shared" si="4"/>
        <v>1</v>
      </c>
      <c r="X9" s="7">
        <f t="shared" si="5"/>
        <v>0</v>
      </c>
      <c r="Y9" s="7">
        <f t="shared" si="6"/>
        <v>1</v>
      </c>
      <c r="Z9" s="7">
        <f t="shared" si="7"/>
        <v>1</v>
      </c>
      <c r="AA9" s="7">
        <f t="shared" si="8"/>
        <v>1</v>
      </c>
      <c r="AB9" s="7">
        <f t="shared" si="9"/>
        <v>0</v>
      </c>
      <c r="AC9" s="7">
        <f t="shared" si="10"/>
        <v>1</v>
      </c>
      <c r="AD9" s="7">
        <f t="shared" si="11"/>
        <v>0</v>
      </c>
      <c r="AE9" s="7">
        <f t="shared" si="12"/>
        <v>1</v>
      </c>
      <c r="AF9" s="7">
        <f t="shared" si="13"/>
        <v>1</v>
      </c>
      <c r="AG9" s="7">
        <f t="shared" si="14"/>
        <v>1</v>
      </c>
      <c r="AI9" s="7" t="e">
        <f t="shared" si="15"/>
        <v>#N/A</v>
      </c>
      <c r="AJ9" s="7">
        <f t="shared" si="16"/>
        <v>1</v>
      </c>
    </row>
    <row r="10" spans="1:36" x14ac:dyDescent="0.25">
      <c r="A10" s="14" t="s">
        <v>155</v>
      </c>
      <c r="B10" s="9">
        <f t="shared" si="0"/>
        <v>6</v>
      </c>
      <c r="C10" s="10">
        <f t="shared" si="1"/>
        <v>1</v>
      </c>
      <c r="D10" s="8" t="s">
        <v>58</v>
      </c>
      <c r="E10" s="9" t="s">
        <v>45</v>
      </c>
      <c r="F10" s="9" t="s">
        <v>50</v>
      </c>
      <c r="G10" s="9" t="s">
        <v>53</v>
      </c>
      <c r="H10" s="9" t="s">
        <v>40</v>
      </c>
      <c r="I10" s="9" t="s">
        <v>54</v>
      </c>
      <c r="J10" s="9" t="s">
        <v>51</v>
      </c>
      <c r="K10" s="9" t="s">
        <v>41</v>
      </c>
      <c r="L10" s="9" t="s">
        <v>48</v>
      </c>
      <c r="M10" s="9" t="s">
        <v>36</v>
      </c>
      <c r="N10" s="9" t="s">
        <v>39</v>
      </c>
      <c r="O10" s="9" t="s">
        <v>52</v>
      </c>
      <c r="P10" s="9" t="s">
        <v>34</v>
      </c>
      <c r="R10" s="13" t="s">
        <v>36</v>
      </c>
      <c r="S10" s="13" t="s">
        <v>52</v>
      </c>
      <c r="U10" s="7">
        <f t="shared" si="2"/>
        <v>0</v>
      </c>
      <c r="V10" s="7">
        <f t="shared" si="3"/>
        <v>0</v>
      </c>
      <c r="W10" s="7">
        <f t="shared" si="4"/>
        <v>0</v>
      </c>
      <c r="X10" s="7">
        <f t="shared" si="5"/>
        <v>0</v>
      </c>
      <c r="Y10" s="7">
        <f t="shared" si="6"/>
        <v>1</v>
      </c>
      <c r="Z10" s="7">
        <f t="shared" si="7"/>
        <v>0</v>
      </c>
      <c r="AA10" s="7">
        <f t="shared" si="8"/>
        <v>1</v>
      </c>
      <c r="AB10" s="7">
        <f t="shared" si="9"/>
        <v>0</v>
      </c>
      <c r="AC10" s="7">
        <f t="shared" si="10"/>
        <v>1</v>
      </c>
      <c r="AD10" s="7">
        <f t="shared" si="11"/>
        <v>0</v>
      </c>
      <c r="AE10" s="7">
        <f t="shared" si="12"/>
        <v>1</v>
      </c>
      <c r="AF10" s="7">
        <f t="shared" si="13"/>
        <v>1</v>
      </c>
      <c r="AG10" s="7">
        <f t="shared" si="14"/>
        <v>1</v>
      </c>
      <c r="AI10" s="7" t="e">
        <f t="shared" si="15"/>
        <v>#N/A</v>
      </c>
      <c r="AJ10" s="7">
        <f t="shared" si="16"/>
        <v>1</v>
      </c>
    </row>
    <row r="11" spans="1:36" x14ac:dyDescent="0.25">
      <c r="A11" s="14" t="s">
        <v>156</v>
      </c>
      <c r="B11" s="9">
        <f t="shared" si="0"/>
        <v>7</v>
      </c>
      <c r="C11" s="10">
        <f t="shared" si="1"/>
        <v>2</v>
      </c>
      <c r="D11" s="8" t="s">
        <v>57</v>
      </c>
      <c r="E11" s="9" t="s">
        <v>33</v>
      </c>
      <c r="F11" s="9" t="s">
        <v>31</v>
      </c>
      <c r="G11" s="9" t="s">
        <v>177</v>
      </c>
      <c r="H11" s="9" t="s">
        <v>40</v>
      </c>
      <c r="I11" s="9" t="s">
        <v>54</v>
      </c>
      <c r="J11" s="9" t="s">
        <v>49</v>
      </c>
      <c r="K11" s="9" t="s">
        <v>41</v>
      </c>
      <c r="L11" s="9" t="s">
        <v>48</v>
      </c>
      <c r="M11" s="9" t="s">
        <v>36</v>
      </c>
      <c r="N11" s="9" t="s">
        <v>37</v>
      </c>
      <c r="O11" s="9" t="s">
        <v>52</v>
      </c>
      <c r="P11" s="9" t="s">
        <v>34</v>
      </c>
      <c r="R11" s="13" t="s">
        <v>48</v>
      </c>
      <c r="S11" s="13" t="s">
        <v>177</v>
      </c>
      <c r="U11" s="7">
        <f t="shared" si="2"/>
        <v>0</v>
      </c>
      <c r="V11" s="7">
        <f t="shared" si="3"/>
        <v>1</v>
      </c>
      <c r="W11" s="7">
        <f t="shared" si="4"/>
        <v>1</v>
      </c>
      <c r="X11" s="7">
        <f t="shared" si="5"/>
        <v>1</v>
      </c>
      <c r="Y11" s="7">
        <f t="shared" si="6"/>
        <v>1</v>
      </c>
      <c r="Z11" s="7">
        <f t="shared" si="7"/>
        <v>0</v>
      </c>
      <c r="AA11" s="7">
        <f t="shared" si="8"/>
        <v>0</v>
      </c>
      <c r="AB11" s="7">
        <f t="shared" si="9"/>
        <v>0</v>
      </c>
      <c r="AC11" s="7">
        <f t="shared" si="10"/>
        <v>1</v>
      </c>
      <c r="AD11" s="7">
        <f t="shared" si="11"/>
        <v>0</v>
      </c>
      <c r="AE11" s="7">
        <f t="shared" si="12"/>
        <v>0</v>
      </c>
      <c r="AF11" s="7">
        <f t="shared" si="13"/>
        <v>1</v>
      </c>
      <c r="AG11" s="7">
        <f t="shared" si="14"/>
        <v>1</v>
      </c>
      <c r="AI11" s="7">
        <f t="shared" si="15"/>
        <v>1</v>
      </c>
      <c r="AJ11" s="7">
        <f t="shared" si="16"/>
        <v>1</v>
      </c>
    </row>
    <row r="12" spans="1:36" x14ac:dyDescent="0.25">
      <c r="A12" s="14" t="s">
        <v>3</v>
      </c>
      <c r="B12" s="9">
        <f t="shared" si="0"/>
        <v>8</v>
      </c>
      <c r="C12" s="10">
        <f t="shared" si="1"/>
        <v>1</v>
      </c>
      <c r="D12" s="8" t="s">
        <v>57</v>
      </c>
      <c r="E12" s="9" t="s">
        <v>33</v>
      </c>
      <c r="F12" s="9" t="s">
        <v>31</v>
      </c>
      <c r="G12" s="9" t="s">
        <v>177</v>
      </c>
      <c r="H12" s="9" t="s">
        <v>40</v>
      </c>
      <c r="I12" s="9" t="s">
        <v>54</v>
      </c>
      <c r="J12" s="9" t="s">
        <v>51</v>
      </c>
      <c r="K12" s="9" t="s">
        <v>41</v>
      </c>
      <c r="L12" s="9" t="s">
        <v>48</v>
      </c>
      <c r="M12" s="9" t="s">
        <v>36</v>
      </c>
      <c r="N12" s="9" t="s">
        <v>39</v>
      </c>
      <c r="O12" s="9" t="s">
        <v>30</v>
      </c>
      <c r="P12" s="9" t="s">
        <v>34</v>
      </c>
      <c r="R12" s="13" t="s">
        <v>41</v>
      </c>
      <c r="S12" s="13" t="s">
        <v>40</v>
      </c>
      <c r="U12" s="7">
        <f t="shared" si="2"/>
        <v>0</v>
      </c>
      <c r="V12" s="7">
        <f t="shared" si="3"/>
        <v>1</v>
      </c>
      <c r="W12" s="7">
        <f t="shared" si="4"/>
        <v>1</v>
      </c>
      <c r="X12" s="7">
        <f t="shared" si="5"/>
        <v>1</v>
      </c>
      <c r="Y12" s="7">
        <f t="shared" si="6"/>
        <v>1</v>
      </c>
      <c r="Z12" s="7">
        <f t="shared" si="7"/>
        <v>0</v>
      </c>
      <c r="AA12" s="7">
        <f t="shared" si="8"/>
        <v>1</v>
      </c>
      <c r="AB12" s="7">
        <f t="shared" si="9"/>
        <v>0</v>
      </c>
      <c r="AC12" s="7">
        <f t="shared" si="10"/>
        <v>1</v>
      </c>
      <c r="AD12" s="7">
        <f t="shared" si="11"/>
        <v>0</v>
      </c>
      <c r="AE12" s="7">
        <f t="shared" si="12"/>
        <v>1</v>
      </c>
      <c r="AF12" s="7">
        <f t="shared" si="13"/>
        <v>0</v>
      </c>
      <c r="AG12" s="7">
        <f t="shared" si="14"/>
        <v>1</v>
      </c>
      <c r="AI12" s="7" t="e">
        <f t="shared" si="15"/>
        <v>#N/A</v>
      </c>
      <c r="AJ12" s="7">
        <f t="shared" si="16"/>
        <v>1</v>
      </c>
    </row>
    <row r="13" spans="1:36" x14ac:dyDescent="0.25">
      <c r="A13" s="14" t="s">
        <v>4</v>
      </c>
      <c r="B13" s="9">
        <f t="shared" si="0"/>
        <v>9</v>
      </c>
      <c r="C13" s="10">
        <f t="shared" si="1"/>
        <v>1</v>
      </c>
      <c r="D13" s="8" t="s">
        <v>57</v>
      </c>
      <c r="E13" s="9" t="s">
        <v>45</v>
      </c>
      <c r="F13" s="9" t="s">
        <v>31</v>
      </c>
      <c r="G13" s="9" t="s">
        <v>177</v>
      </c>
      <c r="H13" s="9" t="s">
        <v>40</v>
      </c>
      <c r="I13" s="9" t="s">
        <v>47</v>
      </c>
      <c r="J13" s="9" t="s">
        <v>49</v>
      </c>
      <c r="K13" s="9" t="s">
        <v>35</v>
      </c>
      <c r="L13" s="9" t="s">
        <v>48</v>
      </c>
      <c r="M13" s="9" t="s">
        <v>36</v>
      </c>
      <c r="N13" s="9" t="s">
        <v>39</v>
      </c>
      <c r="O13" s="9" t="s">
        <v>52</v>
      </c>
      <c r="P13" s="9" t="s">
        <v>34</v>
      </c>
      <c r="R13" s="13" t="s">
        <v>57</v>
      </c>
      <c r="S13" s="13" t="s">
        <v>177</v>
      </c>
      <c r="U13" s="7">
        <f t="shared" si="2"/>
        <v>0</v>
      </c>
      <c r="V13" s="7">
        <f t="shared" si="3"/>
        <v>0</v>
      </c>
      <c r="W13" s="7">
        <f t="shared" si="4"/>
        <v>1</v>
      </c>
      <c r="X13" s="7">
        <f t="shared" si="5"/>
        <v>1</v>
      </c>
      <c r="Y13" s="7">
        <f t="shared" si="6"/>
        <v>1</v>
      </c>
      <c r="Z13" s="7">
        <f t="shared" si="7"/>
        <v>1</v>
      </c>
      <c r="AA13" s="7">
        <f t="shared" si="8"/>
        <v>0</v>
      </c>
      <c r="AB13" s="7">
        <f t="shared" si="9"/>
        <v>1</v>
      </c>
      <c r="AC13" s="7">
        <f t="shared" si="10"/>
        <v>1</v>
      </c>
      <c r="AD13" s="7">
        <f t="shared" si="11"/>
        <v>0</v>
      </c>
      <c r="AE13" s="7">
        <f t="shared" si="12"/>
        <v>1</v>
      </c>
      <c r="AF13" s="7">
        <f t="shared" si="13"/>
        <v>1</v>
      </c>
      <c r="AG13" s="7">
        <f t="shared" si="14"/>
        <v>1</v>
      </c>
      <c r="AI13" s="7" t="e">
        <f t="shared" si="15"/>
        <v>#N/A</v>
      </c>
      <c r="AJ13" s="7">
        <f t="shared" si="16"/>
        <v>1</v>
      </c>
    </row>
    <row r="14" spans="1:36" x14ac:dyDescent="0.25">
      <c r="A14" s="14" t="s">
        <v>61</v>
      </c>
      <c r="B14" s="9">
        <f t="shared" si="0"/>
        <v>9</v>
      </c>
      <c r="C14" s="10">
        <f t="shared" si="1"/>
        <v>2</v>
      </c>
      <c r="D14" s="8" t="s">
        <v>57</v>
      </c>
      <c r="E14" s="9" t="s">
        <v>33</v>
      </c>
      <c r="F14" s="9" t="s">
        <v>31</v>
      </c>
      <c r="G14" s="9" t="s">
        <v>177</v>
      </c>
      <c r="H14" s="9" t="s">
        <v>40</v>
      </c>
      <c r="I14" s="9" t="s">
        <v>47</v>
      </c>
      <c r="J14" s="9" t="s">
        <v>51</v>
      </c>
      <c r="K14" s="9" t="s">
        <v>41</v>
      </c>
      <c r="L14" s="9" t="s">
        <v>48</v>
      </c>
      <c r="M14" s="9" t="s">
        <v>36</v>
      </c>
      <c r="N14" s="9" t="s">
        <v>37</v>
      </c>
      <c r="O14" s="9" t="s">
        <v>52</v>
      </c>
      <c r="P14" s="9" t="s">
        <v>34</v>
      </c>
      <c r="R14" s="13" t="s">
        <v>31</v>
      </c>
      <c r="S14" s="13" t="s">
        <v>40</v>
      </c>
      <c r="U14" s="7">
        <f t="shared" si="2"/>
        <v>0</v>
      </c>
      <c r="V14" s="7">
        <f t="shared" si="3"/>
        <v>1</v>
      </c>
      <c r="W14" s="7">
        <f t="shared" si="4"/>
        <v>1</v>
      </c>
      <c r="X14" s="7">
        <f t="shared" si="5"/>
        <v>1</v>
      </c>
      <c r="Y14" s="7">
        <f t="shared" si="6"/>
        <v>1</v>
      </c>
      <c r="Z14" s="7">
        <f t="shared" si="7"/>
        <v>1</v>
      </c>
      <c r="AA14" s="7">
        <f t="shared" si="8"/>
        <v>1</v>
      </c>
      <c r="AB14" s="7">
        <f t="shared" si="9"/>
        <v>0</v>
      </c>
      <c r="AC14" s="7">
        <f t="shared" si="10"/>
        <v>1</v>
      </c>
      <c r="AD14" s="7">
        <f t="shared" si="11"/>
        <v>0</v>
      </c>
      <c r="AE14" s="7">
        <f t="shared" si="12"/>
        <v>0</v>
      </c>
      <c r="AF14" s="7">
        <f t="shared" si="13"/>
        <v>1</v>
      </c>
      <c r="AG14" s="7">
        <f t="shared" si="14"/>
        <v>1</v>
      </c>
      <c r="AI14" s="7">
        <f t="shared" si="15"/>
        <v>1</v>
      </c>
      <c r="AJ14" s="7">
        <f t="shared" si="16"/>
        <v>1</v>
      </c>
    </row>
    <row r="15" spans="1:36" x14ac:dyDescent="0.25">
      <c r="A15" s="14" t="s">
        <v>157</v>
      </c>
      <c r="B15" s="9">
        <f t="shared" si="0"/>
        <v>7</v>
      </c>
      <c r="C15" s="10">
        <f t="shared" si="1"/>
        <v>0</v>
      </c>
      <c r="D15" s="8" t="s">
        <v>57</v>
      </c>
      <c r="E15" s="9" t="s">
        <v>33</v>
      </c>
      <c r="F15" s="9" t="s">
        <v>31</v>
      </c>
      <c r="G15" s="9" t="s">
        <v>53</v>
      </c>
      <c r="H15" s="9" t="s">
        <v>40</v>
      </c>
      <c r="I15" s="9" t="s">
        <v>54</v>
      </c>
      <c r="J15" s="9" t="s">
        <v>51</v>
      </c>
      <c r="K15" s="9" t="s">
        <v>41</v>
      </c>
      <c r="L15" s="9" t="s">
        <v>38</v>
      </c>
      <c r="M15" s="9" t="s">
        <v>36</v>
      </c>
      <c r="N15" s="9" t="s">
        <v>39</v>
      </c>
      <c r="O15" s="9" t="s">
        <v>52</v>
      </c>
      <c r="P15" s="9" t="s">
        <v>34</v>
      </c>
      <c r="R15" s="13" t="s">
        <v>41</v>
      </c>
      <c r="S15" s="13" t="s">
        <v>57</v>
      </c>
      <c r="U15" s="7">
        <f t="shared" si="2"/>
        <v>0</v>
      </c>
      <c r="V15" s="7">
        <f t="shared" si="3"/>
        <v>1</v>
      </c>
      <c r="W15" s="7">
        <f t="shared" si="4"/>
        <v>1</v>
      </c>
      <c r="X15" s="7">
        <f t="shared" si="5"/>
        <v>0</v>
      </c>
      <c r="Y15" s="7">
        <f t="shared" si="6"/>
        <v>1</v>
      </c>
      <c r="Z15" s="7">
        <f t="shared" si="7"/>
        <v>0</v>
      </c>
      <c r="AA15" s="7">
        <f t="shared" si="8"/>
        <v>1</v>
      </c>
      <c r="AB15" s="7">
        <f t="shared" si="9"/>
        <v>0</v>
      </c>
      <c r="AC15" s="7">
        <f t="shared" si="10"/>
        <v>0</v>
      </c>
      <c r="AD15" s="7">
        <f t="shared" si="11"/>
        <v>0</v>
      </c>
      <c r="AE15" s="7">
        <f t="shared" si="12"/>
        <v>1</v>
      </c>
      <c r="AF15" s="7">
        <f t="shared" si="13"/>
        <v>1</v>
      </c>
      <c r="AG15" s="7">
        <f t="shared" si="14"/>
        <v>1</v>
      </c>
      <c r="AI15" s="7" t="e">
        <f t="shared" si="15"/>
        <v>#N/A</v>
      </c>
      <c r="AJ15" s="7" t="e">
        <f t="shared" si="16"/>
        <v>#N/A</v>
      </c>
    </row>
    <row r="16" spans="1:36" x14ac:dyDescent="0.25">
      <c r="A16" s="14" t="s">
        <v>158</v>
      </c>
      <c r="B16" s="9">
        <f t="shared" si="0"/>
        <v>6</v>
      </c>
      <c r="C16" s="10">
        <f t="shared" si="1"/>
        <v>0</v>
      </c>
      <c r="D16" s="8" t="s">
        <v>57</v>
      </c>
      <c r="E16" s="9" t="s">
        <v>33</v>
      </c>
      <c r="F16" s="9" t="s">
        <v>31</v>
      </c>
      <c r="G16" s="9" t="s">
        <v>177</v>
      </c>
      <c r="H16" s="9" t="s">
        <v>40</v>
      </c>
      <c r="I16" s="9" t="s">
        <v>54</v>
      </c>
      <c r="J16" s="9" t="s">
        <v>51</v>
      </c>
      <c r="K16" s="9" t="s">
        <v>41</v>
      </c>
      <c r="L16" s="9" t="s">
        <v>38</v>
      </c>
      <c r="M16" s="9" t="s">
        <v>36</v>
      </c>
      <c r="N16" s="9" t="s">
        <v>37</v>
      </c>
      <c r="O16" s="9" t="s">
        <v>52</v>
      </c>
      <c r="P16" s="9" t="s">
        <v>55</v>
      </c>
      <c r="R16" s="13" t="s">
        <v>36</v>
      </c>
      <c r="S16" s="13" t="s">
        <v>41</v>
      </c>
      <c r="U16" s="7">
        <f t="shared" si="2"/>
        <v>0</v>
      </c>
      <c r="V16" s="7">
        <f t="shared" si="3"/>
        <v>1</v>
      </c>
      <c r="W16" s="7">
        <f t="shared" si="4"/>
        <v>1</v>
      </c>
      <c r="X16" s="7">
        <f t="shared" si="5"/>
        <v>1</v>
      </c>
      <c r="Y16" s="7">
        <f t="shared" si="6"/>
        <v>1</v>
      </c>
      <c r="Z16" s="7">
        <f t="shared" si="7"/>
        <v>0</v>
      </c>
      <c r="AA16" s="7">
        <f t="shared" si="8"/>
        <v>1</v>
      </c>
      <c r="AB16" s="7">
        <f t="shared" si="9"/>
        <v>0</v>
      </c>
      <c r="AC16" s="7">
        <f t="shared" si="10"/>
        <v>0</v>
      </c>
      <c r="AD16" s="7">
        <f t="shared" si="11"/>
        <v>0</v>
      </c>
      <c r="AE16" s="7">
        <f t="shared" si="12"/>
        <v>0</v>
      </c>
      <c r="AF16" s="7">
        <f t="shared" si="13"/>
        <v>1</v>
      </c>
      <c r="AG16" s="7">
        <f t="shared" si="14"/>
        <v>0</v>
      </c>
      <c r="AI16" s="7" t="e">
        <f t="shared" si="15"/>
        <v>#N/A</v>
      </c>
      <c r="AJ16" s="7" t="e">
        <f t="shared" si="16"/>
        <v>#N/A</v>
      </c>
    </row>
    <row r="17" spans="1:36" x14ac:dyDescent="0.25">
      <c r="A17" s="14" t="s">
        <v>159</v>
      </c>
      <c r="B17" s="9" t="s">
        <v>206</v>
      </c>
      <c r="C17" s="10">
        <f t="shared" si="1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R17" s="48" t="s">
        <v>58</v>
      </c>
      <c r="S17" s="48" t="s">
        <v>58</v>
      </c>
      <c r="U17" s="7">
        <f t="shared" si="2"/>
        <v>0</v>
      </c>
      <c r="V17" s="7">
        <f t="shared" si="3"/>
        <v>0</v>
      </c>
      <c r="W17" s="7">
        <f t="shared" si="4"/>
        <v>0</v>
      </c>
      <c r="X17" s="7">
        <f t="shared" si="5"/>
        <v>0</v>
      </c>
      <c r="Y17" s="7">
        <f t="shared" si="6"/>
        <v>0</v>
      </c>
      <c r="Z17" s="7">
        <f t="shared" si="7"/>
        <v>0</v>
      </c>
      <c r="AA17" s="7">
        <f t="shared" si="8"/>
        <v>0</v>
      </c>
      <c r="AB17" s="7">
        <f t="shared" si="9"/>
        <v>0</v>
      </c>
      <c r="AC17" s="7">
        <f t="shared" si="10"/>
        <v>0</v>
      </c>
      <c r="AD17" s="7">
        <f t="shared" si="11"/>
        <v>0</v>
      </c>
      <c r="AE17" s="7">
        <f t="shared" si="12"/>
        <v>0</v>
      </c>
      <c r="AF17" s="7">
        <f t="shared" si="13"/>
        <v>0</v>
      </c>
      <c r="AG17" s="7">
        <f t="shared" si="14"/>
        <v>0</v>
      </c>
      <c r="AI17" s="7" t="e">
        <f t="shared" si="15"/>
        <v>#N/A</v>
      </c>
      <c r="AJ17" s="7" t="e">
        <f t="shared" si="16"/>
        <v>#N/A</v>
      </c>
    </row>
    <row r="18" spans="1:36" x14ac:dyDescent="0.25">
      <c r="A18" s="14" t="s">
        <v>5</v>
      </c>
      <c r="B18" s="9" t="s">
        <v>206</v>
      </c>
      <c r="C18" s="10">
        <f t="shared" si="1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R18" s="48" t="s">
        <v>58</v>
      </c>
      <c r="S18" s="48" t="s">
        <v>58</v>
      </c>
      <c r="U18" s="7">
        <f t="shared" si="2"/>
        <v>0</v>
      </c>
      <c r="V18" s="7">
        <f t="shared" si="3"/>
        <v>0</v>
      </c>
      <c r="W18" s="7">
        <f t="shared" si="4"/>
        <v>0</v>
      </c>
      <c r="X18" s="7">
        <f t="shared" si="5"/>
        <v>0</v>
      </c>
      <c r="Y18" s="7">
        <f t="shared" si="6"/>
        <v>0</v>
      </c>
      <c r="Z18" s="7">
        <f t="shared" si="7"/>
        <v>0</v>
      </c>
      <c r="AA18" s="7">
        <f t="shared" si="8"/>
        <v>0</v>
      </c>
      <c r="AB18" s="7">
        <f t="shared" si="9"/>
        <v>0</v>
      </c>
      <c r="AC18" s="7">
        <f t="shared" si="10"/>
        <v>0</v>
      </c>
      <c r="AD18" s="7">
        <f t="shared" si="11"/>
        <v>0</v>
      </c>
      <c r="AE18" s="7">
        <f t="shared" si="12"/>
        <v>0</v>
      </c>
      <c r="AF18" s="7">
        <f t="shared" si="13"/>
        <v>0</v>
      </c>
      <c r="AG18" s="7">
        <f t="shared" si="14"/>
        <v>0</v>
      </c>
      <c r="AI18" s="7" t="e">
        <f t="shared" si="15"/>
        <v>#N/A</v>
      </c>
      <c r="AJ18" s="7" t="e">
        <f t="shared" si="16"/>
        <v>#N/A</v>
      </c>
    </row>
    <row r="19" spans="1:36" x14ac:dyDescent="0.25">
      <c r="A19" s="14" t="s">
        <v>6</v>
      </c>
      <c r="B19" s="9">
        <f t="shared" si="0"/>
        <v>8</v>
      </c>
      <c r="C19" s="10">
        <f t="shared" si="1"/>
        <v>0</v>
      </c>
      <c r="D19" s="8" t="s">
        <v>57</v>
      </c>
      <c r="E19" s="9" t="s">
        <v>33</v>
      </c>
      <c r="F19" s="9" t="s">
        <v>31</v>
      </c>
      <c r="G19" s="9" t="s">
        <v>177</v>
      </c>
      <c r="H19" s="9" t="s">
        <v>40</v>
      </c>
      <c r="I19" s="9" t="s">
        <v>54</v>
      </c>
      <c r="J19" s="9" t="s">
        <v>51</v>
      </c>
      <c r="K19" s="9" t="s">
        <v>41</v>
      </c>
      <c r="L19" s="9" t="s">
        <v>48</v>
      </c>
      <c r="M19" s="9" t="s">
        <v>36</v>
      </c>
      <c r="N19" s="9" t="s">
        <v>37</v>
      </c>
      <c r="O19" s="9" t="s">
        <v>52</v>
      </c>
      <c r="P19" s="9" t="s">
        <v>34</v>
      </c>
      <c r="R19" s="13" t="s">
        <v>36</v>
      </c>
      <c r="S19" s="13" t="s">
        <v>41</v>
      </c>
      <c r="U19" s="7">
        <f t="shared" si="2"/>
        <v>0</v>
      </c>
      <c r="V19" s="7">
        <f t="shared" si="3"/>
        <v>1</v>
      </c>
      <c r="W19" s="7">
        <f t="shared" si="4"/>
        <v>1</v>
      </c>
      <c r="X19" s="7">
        <f t="shared" si="5"/>
        <v>1</v>
      </c>
      <c r="Y19" s="7">
        <f t="shared" si="6"/>
        <v>1</v>
      </c>
      <c r="Z19" s="7">
        <f t="shared" si="7"/>
        <v>0</v>
      </c>
      <c r="AA19" s="7">
        <f t="shared" si="8"/>
        <v>1</v>
      </c>
      <c r="AB19" s="7">
        <f t="shared" si="9"/>
        <v>0</v>
      </c>
      <c r="AC19" s="7">
        <f t="shared" si="10"/>
        <v>1</v>
      </c>
      <c r="AD19" s="7">
        <f t="shared" si="11"/>
        <v>0</v>
      </c>
      <c r="AE19" s="7">
        <f t="shared" si="12"/>
        <v>0</v>
      </c>
      <c r="AF19" s="7">
        <f t="shared" si="13"/>
        <v>1</v>
      </c>
      <c r="AG19" s="7">
        <f t="shared" si="14"/>
        <v>1</v>
      </c>
      <c r="AI19" s="7" t="e">
        <f t="shared" si="15"/>
        <v>#N/A</v>
      </c>
      <c r="AJ19" s="7" t="e">
        <f t="shared" si="16"/>
        <v>#N/A</v>
      </c>
    </row>
    <row r="20" spans="1:36" x14ac:dyDescent="0.25">
      <c r="A20" s="14" t="s">
        <v>141</v>
      </c>
      <c r="B20" s="9">
        <f t="shared" si="0"/>
        <v>8</v>
      </c>
      <c r="C20" s="10">
        <f t="shared" si="1"/>
        <v>2</v>
      </c>
      <c r="D20" s="8" t="s">
        <v>57</v>
      </c>
      <c r="E20" s="9" t="s">
        <v>33</v>
      </c>
      <c r="F20" s="9" t="s">
        <v>31</v>
      </c>
      <c r="G20" s="9" t="s">
        <v>177</v>
      </c>
      <c r="H20" s="9" t="s">
        <v>40</v>
      </c>
      <c r="I20" s="9" t="s">
        <v>54</v>
      </c>
      <c r="J20" s="9" t="s">
        <v>49</v>
      </c>
      <c r="K20" s="9" t="s">
        <v>35</v>
      </c>
      <c r="L20" s="9" t="s">
        <v>48</v>
      </c>
      <c r="M20" s="9" t="s">
        <v>36</v>
      </c>
      <c r="N20" s="9" t="s">
        <v>37</v>
      </c>
      <c r="O20" s="9" t="s">
        <v>52</v>
      </c>
      <c r="P20" s="9" t="s">
        <v>34</v>
      </c>
      <c r="R20" s="13" t="s">
        <v>48</v>
      </c>
      <c r="S20" s="13" t="s">
        <v>31</v>
      </c>
      <c r="U20" s="7">
        <f t="shared" si="2"/>
        <v>0</v>
      </c>
      <c r="V20" s="7">
        <f t="shared" si="3"/>
        <v>1</v>
      </c>
      <c r="W20" s="7">
        <f t="shared" si="4"/>
        <v>1</v>
      </c>
      <c r="X20" s="7">
        <f t="shared" si="5"/>
        <v>1</v>
      </c>
      <c r="Y20" s="7">
        <f t="shared" si="6"/>
        <v>1</v>
      </c>
      <c r="Z20" s="7">
        <f t="shared" si="7"/>
        <v>0</v>
      </c>
      <c r="AA20" s="7">
        <f t="shared" si="8"/>
        <v>0</v>
      </c>
      <c r="AB20" s="7">
        <f t="shared" si="9"/>
        <v>1</v>
      </c>
      <c r="AC20" s="7">
        <f t="shared" si="10"/>
        <v>1</v>
      </c>
      <c r="AD20" s="7">
        <f t="shared" si="11"/>
        <v>0</v>
      </c>
      <c r="AE20" s="7">
        <f t="shared" si="12"/>
        <v>0</v>
      </c>
      <c r="AF20" s="7">
        <f t="shared" si="13"/>
        <v>1</v>
      </c>
      <c r="AG20" s="7">
        <f t="shared" si="14"/>
        <v>1</v>
      </c>
      <c r="AI20" s="7">
        <f t="shared" si="15"/>
        <v>1</v>
      </c>
      <c r="AJ20" s="7">
        <f t="shared" si="16"/>
        <v>1</v>
      </c>
    </row>
    <row r="21" spans="1:36" x14ac:dyDescent="0.25">
      <c r="A21" s="14" t="s">
        <v>160</v>
      </c>
      <c r="B21" s="9">
        <f t="shared" si="0"/>
        <v>8</v>
      </c>
      <c r="C21" s="10">
        <f t="shared" si="1"/>
        <v>1</v>
      </c>
      <c r="D21" s="8" t="s">
        <v>58</v>
      </c>
      <c r="E21" s="9" t="s">
        <v>33</v>
      </c>
      <c r="F21" s="9" t="s">
        <v>31</v>
      </c>
      <c r="G21" s="9" t="s">
        <v>177</v>
      </c>
      <c r="H21" s="9" t="s">
        <v>40</v>
      </c>
      <c r="I21" s="9" t="s">
        <v>54</v>
      </c>
      <c r="J21" s="9" t="s">
        <v>49</v>
      </c>
      <c r="K21" s="9" t="s">
        <v>35</v>
      </c>
      <c r="L21" s="9" t="s">
        <v>48</v>
      </c>
      <c r="M21" s="9" t="s">
        <v>36</v>
      </c>
      <c r="N21" s="9" t="s">
        <v>39</v>
      </c>
      <c r="O21" s="9" t="s">
        <v>52</v>
      </c>
      <c r="P21" s="9" t="s">
        <v>55</v>
      </c>
      <c r="R21" s="13" t="s">
        <v>36</v>
      </c>
      <c r="S21" s="13" t="s">
        <v>40</v>
      </c>
      <c r="U21" s="7">
        <f t="shared" si="2"/>
        <v>0</v>
      </c>
      <c r="V21" s="7">
        <f t="shared" si="3"/>
        <v>1</v>
      </c>
      <c r="W21" s="7">
        <f t="shared" si="4"/>
        <v>1</v>
      </c>
      <c r="X21" s="7">
        <f t="shared" si="5"/>
        <v>1</v>
      </c>
      <c r="Y21" s="7">
        <f t="shared" si="6"/>
        <v>1</v>
      </c>
      <c r="Z21" s="7">
        <f t="shared" si="7"/>
        <v>0</v>
      </c>
      <c r="AA21" s="7">
        <f t="shared" si="8"/>
        <v>0</v>
      </c>
      <c r="AB21" s="7">
        <f t="shared" si="9"/>
        <v>1</v>
      </c>
      <c r="AC21" s="7">
        <f t="shared" si="10"/>
        <v>1</v>
      </c>
      <c r="AD21" s="7">
        <f t="shared" si="11"/>
        <v>0</v>
      </c>
      <c r="AE21" s="7">
        <f t="shared" si="12"/>
        <v>1</v>
      </c>
      <c r="AF21" s="7">
        <f t="shared" si="13"/>
        <v>1</v>
      </c>
      <c r="AG21" s="7">
        <f t="shared" si="14"/>
        <v>0</v>
      </c>
      <c r="AI21" s="7" t="e">
        <f t="shared" si="15"/>
        <v>#N/A</v>
      </c>
      <c r="AJ21" s="7">
        <f t="shared" si="16"/>
        <v>1</v>
      </c>
    </row>
    <row r="22" spans="1:36" x14ac:dyDescent="0.25">
      <c r="A22" s="14" t="s">
        <v>161</v>
      </c>
      <c r="B22" s="9">
        <f t="shared" si="0"/>
        <v>8</v>
      </c>
      <c r="C22" s="10">
        <f t="shared" si="1"/>
        <v>2</v>
      </c>
      <c r="D22" s="8" t="s">
        <v>57</v>
      </c>
      <c r="E22" s="9" t="s">
        <v>45</v>
      </c>
      <c r="F22" s="9" t="s">
        <v>31</v>
      </c>
      <c r="G22" s="9" t="s">
        <v>177</v>
      </c>
      <c r="H22" s="9" t="s">
        <v>40</v>
      </c>
      <c r="I22" s="9" t="s">
        <v>54</v>
      </c>
      <c r="J22" s="9" t="s">
        <v>51</v>
      </c>
      <c r="K22" s="9" t="s">
        <v>35</v>
      </c>
      <c r="L22" s="9" t="s">
        <v>38</v>
      </c>
      <c r="M22" s="9" t="s">
        <v>36</v>
      </c>
      <c r="N22" s="9" t="s">
        <v>39</v>
      </c>
      <c r="O22" s="9" t="s">
        <v>52</v>
      </c>
      <c r="P22" s="9" t="s">
        <v>34</v>
      </c>
      <c r="R22" s="13" t="s">
        <v>34</v>
      </c>
      <c r="S22" s="13" t="s">
        <v>40</v>
      </c>
      <c r="U22" s="7">
        <f t="shared" si="2"/>
        <v>0</v>
      </c>
      <c r="V22" s="7">
        <f t="shared" si="3"/>
        <v>0</v>
      </c>
      <c r="W22" s="7">
        <f t="shared" si="4"/>
        <v>1</v>
      </c>
      <c r="X22" s="7">
        <f t="shared" si="5"/>
        <v>1</v>
      </c>
      <c r="Y22" s="7">
        <f t="shared" si="6"/>
        <v>1</v>
      </c>
      <c r="Z22" s="7">
        <f t="shared" si="7"/>
        <v>0</v>
      </c>
      <c r="AA22" s="7">
        <f t="shared" si="8"/>
        <v>1</v>
      </c>
      <c r="AB22" s="7">
        <f t="shared" si="9"/>
        <v>1</v>
      </c>
      <c r="AC22" s="7">
        <f t="shared" si="10"/>
        <v>0</v>
      </c>
      <c r="AD22" s="7">
        <f t="shared" si="11"/>
        <v>0</v>
      </c>
      <c r="AE22" s="7">
        <f t="shared" si="12"/>
        <v>1</v>
      </c>
      <c r="AF22" s="7">
        <f t="shared" si="13"/>
        <v>1</v>
      </c>
      <c r="AG22" s="7">
        <f t="shared" si="14"/>
        <v>1</v>
      </c>
      <c r="AI22" s="7">
        <f t="shared" si="15"/>
        <v>1</v>
      </c>
      <c r="AJ22" s="7">
        <f t="shared" si="16"/>
        <v>1</v>
      </c>
    </row>
    <row r="23" spans="1:36" x14ac:dyDescent="0.25">
      <c r="A23" s="14" t="s">
        <v>162</v>
      </c>
      <c r="B23" s="9">
        <f t="shared" si="0"/>
        <v>5</v>
      </c>
      <c r="C23" s="10">
        <f t="shared" si="1"/>
        <v>1</v>
      </c>
      <c r="D23" s="8" t="s">
        <v>57</v>
      </c>
      <c r="E23" s="9" t="s">
        <v>33</v>
      </c>
      <c r="F23" s="9" t="s">
        <v>50</v>
      </c>
      <c r="G23" s="9" t="s">
        <v>177</v>
      </c>
      <c r="H23" s="9" t="s">
        <v>40</v>
      </c>
      <c r="I23" s="9" t="s">
        <v>54</v>
      </c>
      <c r="J23" s="9" t="s">
        <v>51</v>
      </c>
      <c r="K23" s="9" t="s">
        <v>41</v>
      </c>
      <c r="L23" s="9" t="s">
        <v>48</v>
      </c>
      <c r="M23" s="9" t="s">
        <v>36</v>
      </c>
      <c r="N23" s="9" t="s">
        <v>37</v>
      </c>
      <c r="O23" s="9" t="s">
        <v>30</v>
      </c>
      <c r="P23" s="9" t="s">
        <v>55</v>
      </c>
      <c r="R23" s="13" t="s">
        <v>41</v>
      </c>
      <c r="S23" s="13" t="s">
        <v>40</v>
      </c>
      <c r="U23" s="7">
        <f t="shared" si="2"/>
        <v>0</v>
      </c>
      <c r="V23" s="7">
        <f t="shared" si="3"/>
        <v>1</v>
      </c>
      <c r="W23" s="7">
        <f t="shared" si="4"/>
        <v>0</v>
      </c>
      <c r="X23" s="7">
        <f t="shared" si="5"/>
        <v>1</v>
      </c>
      <c r="Y23" s="7">
        <f t="shared" si="6"/>
        <v>1</v>
      </c>
      <c r="Z23" s="7">
        <f t="shared" si="7"/>
        <v>0</v>
      </c>
      <c r="AA23" s="7">
        <f t="shared" si="8"/>
        <v>1</v>
      </c>
      <c r="AB23" s="7">
        <f t="shared" si="9"/>
        <v>0</v>
      </c>
      <c r="AC23" s="7">
        <f t="shared" si="10"/>
        <v>1</v>
      </c>
      <c r="AD23" s="7">
        <f t="shared" si="11"/>
        <v>0</v>
      </c>
      <c r="AE23" s="7">
        <f t="shared" si="12"/>
        <v>0</v>
      </c>
      <c r="AF23" s="7">
        <f t="shared" si="13"/>
        <v>0</v>
      </c>
      <c r="AG23" s="7">
        <f t="shared" si="14"/>
        <v>0</v>
      </c>
      <c r="AI23" s="7" t="e">
        <f t="shared" si="15"/>
        <v>#N/A</v>
      </c>
      <c r="AJ23" s="7">
        <f t="shared" si="16"/>
        <v>1</v>
      </c>
    </row>
    <row r="24" spans="1:36" x14ac:dyDescent="0.25">
      <c r="A24" s="14" t="s">
        <v>7</v>
      </c>
      <c r="B24" s="9">
        <f t="shared" si="0"/>
        <v>8</v>
      </c>
      <c r="C24" s="10">
        <f t="shared" si="1"/>
        <v>2</v>
      </c>
      <c r="D24" s="8" t="s">
        <v>57</v>
      </c>
      <c r="E24" s="9" t="s">
        <v>33</v>
      </c>
      <c r="F24" s="9" t="s">
        <v>31</v>
      </c>
      <c r="G24" s="9" t="s">
        <v>177</v>
      </c>
      <c r="H24" s="9" t="s">
        <v>40</v>
      </c>
      <c r="I24" s="9" t="s">
        <v>54</v>
      </c>
      <c r="J24" s="9" t="s">
        <v>51</v>
      </c>
      <c r="K24" s="9" t="s">
        <v>41</v>
      </c>
      <c r="L24" s="9" t="s">
        <v>48</v>
      </c>
      <c r="M24" s="9" t="s">
        <v>36</v>
      </c>
      <c r="N24" s="9" t="s">
        <v>37</v>
      </c>
      <c r="O24" s="9" t="s">
        <v>52</v>
      </c>
      <c r="P24" s="9" t="s">
        <v>34</v>
      </c>
      <c r="R24" s="13" t="s">
        <v>34</v>
      </c>
      <c r="S24" s="13" t="s">
        <v>51</v>
      </c>
      <c r="U24" s="7">
        <f t="shared" si="2"/>
        <v>0</v>
      </c>
      <c r="V24" s="7">
        <f t="shared" si="3"/>
        <v>1</v>
      </c>
      <c r="W24" s="7">
        <f t="shared" si="4"/>
        <v>1</v>
      </c>
      <c r="X24" s="7">
        <f t="shared" si="5"/>
        <v>1</v>
      </c>
      <c r="Y24" s="7">
        <f t="shared" si="6"/>
        <v>1</v>
      </c>
      <c r="Z24" s="7">
        <f t="shared" si="7"/>
        <v>0</v>
      </c>
      <c r="AA24" s="7">
        <f t="shared" si="8"/>
        <v>1</v>
      </c>
      <c r="AB24" s="7">
        <f t="shared" si="9"/>
        <v>0</v>
      </c>
      <c r="AC24" s="7">
        <f t="shared" si="10"/>
        <v>1</v>
      </c>
      <c r="AD24" s="7">
        <f t="shared" si="11"/>
        <v>0</v>
      </c>
      <c r="AE24" s="7">
        <f t="shared" si="12"/>
        <v>0</v>
      </c>
      <c r="AF24" s="7">
        <f t="shared" si="13"/>
        <v>1</v>
      </c>
      <c r="AG24" s="7">
        <f t="shared" si="14"/>
        <v>1</v>
      </c>
      <c r="AI24" s="7">
        <f t="shared" si="15"/>
        <v>1</v>
      </c>
      <c r="AJ24" s="7">
        <f t="shared" si="16"/>
        <v>1</v>
      </c>
    </row>
    <row r="25" spans="1:36" x14ac:dyDescent="0.25">
      <c r="A25" s="14" t="s">
        <v>8</v>
      </c>
      <c r="B25" s="9">
        <f t="shared" si="0"/>
        <v>8</v>
      </c>
      <c r="C25" s="10">
        <f t="shared" si="1"/>
        <v>1</v>
      </c>
      <c r="D25" s="8" t="s">
        <v>57</v>
      </c>
      <c r="E25" s="9" t="s">
        <v>33</v>
      </c>
      <c r="F25" s="9" t="s">
        <v>31</v>
      </c>
      <c r="G25" s="9" t="s">
        <v>177</v>
      </c>
      <c r="H25" s="9" t="s">
        <v>40</v>
      </c>
      <c r="I25" s="9" t="s">
        <v>47</v>
      </c>
      <c r="J25" s="9" t="s">
        <v>51</v>
      </c>
      <c r="K25" s="9" t="s">
        <v>41</v>
      </c>
      <c r="L25" s="9" t="s">
        <v>48</v>
      </c>
      <c r="M25" s="9" t="s">
        <v>36</v>
      </c>
      <c r="N25" s="9" t="s">
        <v>37</v>
      </c>
      <c r="O25" s="9" t="s">
        <v>52</v>
      </c>
      <c r="P25" s="9" t="s">
        <v>55</v>
      </c>
      <c r="R25" s="13" t="s">
        <v>177</v>
      </c>
      <c r="S25" s="13" t="s">
        <v>36</v>
      </c>
      <c r="U25" s="7">
        <f t="shared" si="2"/>
        <v>0</v>
      </c>
      <c r="V25" s="7">
        <f t="shared" si="3"/>
        <v>1</v>
      </c>
      <c r="W25" s="7">
        <f t="shared" si="4"/>
        <v>1</v>
      </c>
      <c r="X25" s="7">
        <f t="shared" si="5"/>
        <v>1</v>
      </c>
      <c r="Y25" s="7">
        <f t="shared" si="6"/>
        <v>1</v>
      </c>
      <c r="Z25" s="7">
        <f t="shared" si="7"/>
        <v>1</v>
      </c>
      <c r="AA25" s="7">
        <f t="shared" si="8"/>
        <v>1</v>
      </c>
      <c r="AB25" s="7">
        <f t="shared" si="9"/>
        <v>0</v>
      </c>
      <c r="AC25" s="7">
        <f t="shared" si="10"/>
        <v>1</v>
      </c>
      <c r="AD25" s="7">
        <f t="shared" si="11"/>
        <v>0</v>
      </c>
      <c r="AE25" s="7">
        <f t="shared" si="12"/>
        <v>0</v>
      </c>
      <c r="AF25" s="7">
        <f t="shared" si="13"/>
        <v>1</v>
      </c>
      <c r="AG25" s="7">
        <f t="shared" si="14"/>
        <v>0</v>
      </c>
      <c r="AI25" s="7">
        <f t="shared" si="15"/>
        <v>1</v>
      </c>
      <c r="AJ25" s="7" t="e">
        <f t="shared" si="16"/>
        <v>#N/A</v>
      </c>
    </row>
    <row r="26" spans="1:36" x14ac:dyDescent="0.25">
      <c r="A26" s="14" t="s">
        <v>9</v>
      </c>
      <c r="B26" s="9">
        <f t="shared" si="0"/>
        <v>7</v>
      </c>
      <c r="C26" s="10">
        <f t="shared" si="1"/>
        <v>1</v>
      </c>
      <c r="D26" s="8" t="s">
        <v>57</v>
      </c>
      <c r="E26" s="9" t="s">
        <v>45</v>
      </c>
      <c r="F26" s="9" t="s">
        <v>31</v>
      </c>
      <c r="G26" s="9" t="s">
        <v>177</v>
      </c>
      <c r="H26" s="9" t="s">
        <v>40</v>
      </c>
      <c r="I26" s="9" t="s">
        <v>54</v>
      </c>
      <c r="J26" s="9" t="s">
        <v>51</v>
      </c>
      <c r="K26" s="9" t="s">
        <v>41</v>
      </c>
      <c r="L26" s="9" t="s">
        <v>48</v>
      </c>
      <c r="M26" s="9" t="s">
        <v>36</v>
      </c>
      <c r="N26" s="9" t="s">
        <v>37</v>
      </c>
      <c r="O26" s="9" t="s">
        <v>52</v>
      </c>
      <c r="P26" s="9" t="s">
        <v>34</v>
      </c>
      <c r="R26" s="13" t="s">
        <v>40</v>
      </c>
      <c r="S26" s="13" t="s">
        <v>41</v>
      </c>
      <c r="U26" s="7">
        <f t="shared" si="2"/>
        <v>0</v>
      </c>
      <c r="V26" s="7">
        <f t="shared" si="3"/>
        <v>0</v>
      </c>
      <c r="W26" s="7">
        <f t="shared" si="4"/>
        <v>1</v>
      </c>
      <c r="X26" s="7">
        <f t="shared" si="5"/>
        <v>1</v>
      </c>
      <c r="Y26" s="7">
        <f t="shared" si="6"/>
        <v>1</v>
      </c>
      <c r="Z26" s="7">
        <f t="shared" si="7"/>
        <v>0</v>
      </c>
      <c r="AA26" s="7">
        <f t="shared" si="8"/>
        <v>1</v>
      </c>
      <c r="AB26" s="7">
        <f t="shared" si="9"/>
        <v>0</v>
      </c>
      <c r="AC26" s="7">
        <f t="shared" si="10"/>
        <v>1</v>
      </c>
      <c r="AD26" s="7">
        <f t="shared" si="11"/>
        <v>0</v>
      </c>
      <c r="AE26" s="7">
        <f t="shared" si="12"/>
        <v>0</v>
      </c>
      <c r="AF26" s="7">
        <f t="shared" si="13"/>
        <v>1</v>
      </c>
      <c r="AG26" s="7">
        <f t="shared" si="14"/>
        <v>1</v>
      </c>
      <c r="AI26" s="7">
        <f t="shared" si="15"/>
        <v>1</v>
      </c>
      <c r="AJ26" s="7" t="e">
        <f t="shared" si="16"/>
        <v>#N/A</v>
      </c>
    </row>
    <row r="27" spans="1:36" x14ac:dyDescent="0.25">
      <c r="A27" s="14" t="s">
        <v>163</v>
      </c>
      <c r="B27" s="9">
        <f t="shared" si="0"/>
        <v>6</v>
      </c>
      <c r="C27" s="10">
        <f t="shared" si="1"/>
        <v>1</v>
      </c>
      <c r="D27" s="8" t="s">
        <v>58</v>
      </c>
      <c r="E27" s="9" t="s">
        <v>45</v>
      </c>
      <c r="F27" s="9" t="s">
        <v>31</v>
      </c>
      <c r="G27" s="9" t="s">
        <v>177</v>
      </c>
      <c r="H27" s="9" t="s">
        <v>27</v>
      </c>
      <c r="I27" s="9" t="s">
        <v>54</v>
      </c>
      <c r="J27" s="9" t="s">
        <v>51</v>
      </c>
      <c r="K27" s="9" t="s">
        <v>41</v>
      </c>
      <c r="L27" s="9" t="s">
        <v>48</v>
      </c>
      <c r="M27" s="9" t="s">
        <v>36</v>
      </c>
      <c r="N27" s="9" t="s">
        <v>37</v>
      </c>
      <c r="O27" s="9" t="s">
        <v>52</v>
      </c>
      <c r="P27" s="9" t="s">
        <v>34</v>
      </c>
      <c r="R27" s="13" t="s">
        <v>41</v>
      </c>
      <c r="S27" s="13" t="s">
        <v>52</v>
      </c>
      <c r="U27" s="7">
        <f t="shared" si="2"/>
        <v>0</v>
      </c>
      <c r="V27" s="7">
        <f t="shared" si="3"/>
        <v>0</v>
      </c>
      <c r="W27" s="7">
        <f t="shared" si="4"/>
        <v>1</v>
      </c>
      <c r="X27" s="7">
        <f t="shared" si="5"/>
        <v>1</v>
      </c>
      <c r="Y27" s="7">
        <f t="shared" si="6"/>
        <v>0</v>
      </c>
      <c r="Z27" s="7">
        <f t="shared" si="7"/>
        <v>0</v>
      </c>
      <c r="AA27" s="7">
        <f t="shared" si="8"/>
        <v>1</v>
      </c>
      <c r="AB27" s="7">
        <f t="shared" si="9"/>
        <v>0</v>
      </c>
      <c r="AC27" s="7">
        <f t="shared" si="10"/>
        <v>1</v>
      </c>
      <c r="AD27" s="7">
        <f t="shared" si="11"/>
        <v>0</v>
      </c>
      <c r="AE27" s="7">
        <f t="shared" si="12"/>
        <v>0</v>
      </c>
      <c r="AF27" s="7">
        <f t="shared" si="13"/>
        <v>1</v>
      </c>
      <c r="AG27" s="7">
        <f t="shared" si="14"/>
        <v>1</v>
      </c>
      <c r="AI27" s="7" t="e">
        <f t="shared" si="15"/>
        <v>#N/A</v>
      </c>
      <c r="AJ27" s="7">
        <f t="shared" si="16"/>
        <v>1</v>
      </c>
    </row>
    <row r="28" spans="1:36" x14ac:dyDescent="0.25">
      <c r="A28" s="14" t="s">
        <v>10</v>
      </c>
      <c r="B28" s="9">
        <f t="shared" si="0"/>
        <v>9</v>
      </c>
      <c r="C28" s="10">
        <f t="shared" si="1"/>
        <v>1</v>
      </c>
      <c r="D28" s="8" t="s">
        <v>57</v>
      </c>
      <c r="E28" s="9" t="s">
        <v>33</v>
      </c>
      <c r="F28" s="9" t="s">
        <v>31</v>
      </c>
      <c r="G28" s="9" t="s">
        <v>177</v>
      </c>
      <c r="H28" s="9" t="s">
        <v>40</v>
      </c>
      <c r="I28" s="9" t="s">
        <v>47</v>
      </c>
      <c r="J28" s="9" t="s">
        <v>51</v>
      </c>
      <c r="K28" s="9" t="s">
        <v>41</v>
      </c>
      <c r="L28" s="9" t="s">
        <v>48</v>
      </c>
      <c r="M28" s="9" t="s">
        <v>36</v>
      </c>
      <c r="N28" s="9" t="s">
        <v>37</v>
      </c>
      <c r="O28" s="9" t="s">
        <v>52</v>
      </c>
      <c r="P28" s="9" t="s">
        <v>34</v>
      </c>
      <c r="R28" s="13" t="s">
        <v>34</v>
      </c>
      <c r="S28" s="13" t="s">
        <v>36</v>
      </c>
      <c r="U28" s="7">
        <f t="shared" si="2"/>
        <v>0</v>
      </c>
      <c r="V28" s="7">
        <f t="shared" si="3"/>
        <v>1</v>
      </c>
      <c r="W28" s="7">
        <f t="shared" si="4"/>
        <v>1</v>
      </c>
      <c r="X28" s="7">
        <f t="shared" si="5"/>
        <v>1</v>
      </c>
      <c r="Y28" s="7">
        <f t="shared" si="6"/>
        <v>1</v>
      </c>
      <c r="Z28" s="7">
        <f t="shared" si="7"/>
        <v>1</v>
      </c>
      <c r="AA28" s="7">
        <f t="shared" si="8"/>
        <v>1</v>
      </c>
      <c r="AB28" s="7">
        <f t="shared" si="9"/>
        <v>0</v>
      </c>
      <c r="AC28" s="7">
        <f t="shared" si="10"/>
        <v>1</v>
      </c>
      <c r="AD28" s="7">
        <f t="shared" si="11"/>
        <v>0</v>
      </c>
      <c r="AE28" s="7">
        <f t="shared" si="12"/>
        <v>0</v>
      </c>
      <c r="AF28" s="7">
        <f t="shared" si="13"/>
        <v>1</v>
      </c>
      <c r="AG28" s="7">
        <f t="shared" si="14"/>
        <v>1</v>
      </c>
      <c r="AI28" s="7">
        <f t="shared" si="15"/>
        <v>1</v>
      </c>
      <c r="AJ28" s="7" t="e">
        <f t="shared" si="16"/>
        <v>#N/A</v>
      </c>
    </row>
    <row r="29" spans="1:36" x14ac:dyDescent="0.25">
      <c r="A29" s="14" t="s">
        <v>164</v>
      </c>
      <c r="B29" s="9">
        <f t="shared" si="0"/>
        <v>7</v>
      </c>
      <c r="C29" s="10">
        <f t="shared" si="1"/>
        <v>0</v>
      </c>
      <c r="D29" s="8" t="s">
        <v>57</v>
      </c>
      <c r="E29" s="9" t="s">
        <v>33</v>
      </c>
      <c r="F29" s="9" t="s">
        <v>31</v>
      </c>
      <c r="G29" s="9" t="s">
        <v>177</v>
      </c>
      <c r="H29" s="9" t="s">
        <v>40</v>
      </c>
      <c r="I29" s="9" t="s">
        <v>47</v>
      </c>
      <c r="J29" s="9" t="s">
        <v>51</v>
      </c>
      <c r="K29" s="9" t="s">
        <v>41</v>
      </c>
      <c r="L29" s="9" t="s">
        <v>48</v>
      </c>
      <c r="M29" s="9" t="s">
        <v>36</v>
      </c>
      <c r="N29" s="9" t="s">
        <v>37</v>
      </c>
      <c r="O29" s="9" t="s">
        <v>30</v>
      </c>
      <c r="P29" s="9" t="s">
        <v>55</v>
      </c>
      <c r="R29" s="13" t="s">
        <v>36</v>
      </c>
      <c r="S29" s="13" t="s">
        <v>41</v>
      </c>
      <c r="U29" s="7">
        <f t="shared" si="2"/>
        <v>0</v>
      </c>
      <c r="V29" s="7">
        <f t="shared" si="3"/>
        <v>1</v>
      </c>
      <c r="W29" s="7">
        <f t="shared" si="4"/>
        <v>1</v>
      </c>
      <c r="X29" s="7">
        <f t="shared" si="5"/>
        <v>1</v>
      </c>
      <c r="Y29" s="7">
        <f t="shared" si="6"/>
        <v>1</v>
      </c>
      <c r="Z29" s="7">
        <f t="shared" si="7"/>
        <v>1</v>
      </c>
      <c r="AA29" s="7">
        <f t="shared" si="8"/>
        <v>1</v>
      </c>
      <c r="AB29" s="7">
        <f t="shared" si="9"/>
        <v>0</v>
      </c>
      <c r="AC29" s="7">
        <f t="shared" si="10"/>
        <v>1</v>
      </c>
      <c r="AD29" s="7">
        <f t="shared" si="11"/>
        <v>0</v>
      </c>
      <c r="AE29" s="7">
        <f t="shared" si="12"/>
        <v>0</v>
      </c>
      <c r="AF29" s="7">
        <f t="shared" si="13"/>
        <v>0</v>
      </c>
      <c r="AG29" s="7">
        <f t="shared" si="14"/>
        <v>0</v>
      </c>
      <c r="AI29" s="7" t="e">
        <f t="shared" si="15"/>
        <v>#N/A</v>
      </c>
      <c r="AJ29" s="7" t="e">
        <f t="shared" si="16"/>
        <v>#N/A</v>
      </c>
    </row>
    <row r="30" spans="1:36" x14ac:dyDescent="0.25">
      <c r="A30" s="14" t="s">
        <v>165</v>
      </c>
      <c r="B30" s="9">
        <f t="shared" si="0"/>
        <v>7</v>
      </c>
      <c r="C30" s="10">
        <f t="shared" si="1"/>
        <v>1</v>
      </c>
      <c r="D30" s="8" t="s">
        <v>57</v>
      </c>
      <c r="E30" s="9" t="s">
        <v>45</v>
      </c>
      <c r="F30" s="9" t="s">
        <v>31</v>
      </c>
      <c r="G30" s="9" t="s">
        <v>177</v>
      </c>
      <c r="H30" s="9" t="s">
        <v>40</v>
      </c>
      <c r="I30" s="9" t="s">
        <v>47</v>
      </c>
      <c r="J30" s="9" t="s">
        <v>51</v>
      </c>
      <c r="K30" s="9" t="s">
        <v>41</v>
      </c>
      <c r="L30" s="9" t="s">
        <v>48</v>
      </c>
      <c r="M30" s="9" t="s">
        <v>36</v>
      </c>
      <c r="N30" s="9" t="s">
        <v>37</v>
      </c>
      <c r="O30" s="9" t="s">
        <v>52</v>
      </c>
      <c r="P30" s="9" t="s">
        <v>55</v>
      </c>
      <c r="R30" s="13" t="s">
        <v>37</v>
      </c>
      <c r="S30" s="13" t="s">
        <v>40</v>
      </c>
      <c r="U30" s="7">
        <f t="shared" si="2"/>
        <v>0</v>
      </c>
      <c r="V30" s="7">
        <f t="shared" si="3"/>
        <v>0</v>
      </c>
      <c r="W30" s="7">
        <f t="shared" si="4"/>
        <v>1</v>
      </c>
      <c r="X30" s="7">
        <f t="shared" si="5"/>
        <v>1</v>
      </c>
      <c r="Y30" s="7">
        <f t="shared" si="6"/>
        <v>1</v>
      </c>
      <c r="Z30" s="7">
        <f t="shared" si="7"/>
        <v>1</v>
      </c>
      <c r="AA30" s="7">
        <f t="shared" si="8"/>
        <v>1</v>
      </c>
      <c r="AB30" s="7">
        <f t="shared" si="9"/>
        <v>0</v>
      </c>
      <c r="AC30" s="7">
        <f t="shared" si="10"/>
        <v>1</v>
      </c>
      <c r="AD30" s="7">
        <f t="shared" si="11"/>
        <v>0</v>
      </c>
      <c r="AE30" s="7">
        <f t="shared" si="12"/>
        <v>0</v>
      </c>
      <c r="AF30" s="7">
        <f t="shared" si="13"/>
        <v>1</v>
      </c>
      <c r="AG30" s="7">
        <f t="shared" si="14"/>
        <v>0</v>
      </c>
      <c r="AI30" s="7" t="e">
        <f t="shared" si="15"/>
        <v>#N/A</v>
      </c>
      <c r="AJ30" s="7">
        <f t="shared" si="16"/>
        <v>1</v>
      </c>
    </row>
    <row r="31" spans="1:36" x14ac:dyDescent="0.25">
      <c r="A31" s="14" t="s">
        <v>166</v>
      </c>
      <c r="B31" s="9">
        <f t="shared" si="0"/>
        <v>7</v>
      </c>
      <c r="C31" s="10">
        <f t="shared" si="1"/>
        <v>0</v>
      </c>
      <c r="D31" s="8" t="s">
        <v>57</v>
      </c>
      <c r="E31" s="9" t="s">
        <v>45</v>
      </c>
      <c r="F31" s="9" t="s">
        <v>31</v>
      </c>
      <c r="G31" s="9" t="s">
        <v>177</v>
      </c>
      <c r="H31" s="9" t="s">
        <v>40</v>
      </c>
      <c r="I31" s="9" t="s">
        <v>54</v>
      </c>
      <c r="J31" s="9" t="s">
        <v>51</v>
      </c>
      <c r="K31" s="9" t="s">
        <v>41</v>
      </c>
      <c r="L31" s="9" t="s">
        <v>38</v>
      </c>
      <c r="M31" s="9" t="s">
        <v>36</v>
      </c>
      <c r="N31" s="9" t="s">
        <v>39</v>
      </c>
      <c r="O31" s="9" t="s">
        <v>52</v>
      </c>
      <c r="P31" s="9" t="s">
        <v>34</v>
      </c>
      <c r="R31" s="13" t="s">
        <v>41</v>
      </c>
      <c r="S31" s="13" t="s">
        <v>57</v>
      </c>
      <c r="U31" s="7">
        <f t="shared" si="2"/>
        <v>0</v>
      </c>
      <c r="V31" s="7">
        <f t="shared" si="3"/>
        <v>0</v>
      </c>
      <c r="W31" s="7">
        <f t="shared" si="4"/>
        <v>1</v>
      </c>
      <c r="X31" s="7">
        <f t="shared" si="5"/>
        <v>1</v>
      </c>
      <c r="Y31" s="7">
        <f t="shared" si="6"/>
        <v>1</v>
      </c>
      <c r="Z31" s="7">
        <f t="shared" si="7"/>
        <v>0</v>
      </c>
      <c r="AA31" s="7">
        <f t="shared" si="8"/>
        <v>1</v>
      </c>
      <c r="AB31" s="7">
        <f t="shared" si="9"/>
        <v>0</v>
      </c>
      <c r="AC31" s="7">
        <f t="shared" si="10"/>
        <v>0</v>
      </c>
      <c r="AD31" s="7">
        <f t="shared" si="11"/>
        <v>0</v>
      </c>
      <c r="AE31" s="7">
        <f t="shared" si="12"/>
        <v>1</v>
      </c>
      <c r="AF31" s="7">
        <f t="shared" si="13"/>
        <v>1</v>
      </c>
      <c r="AG31" s="7">
        <f t="shared" si="14"/>
        <v>1</v>
      </c>
      <c r="AI31" s="7" t="e">
        <f t="shared" si="15"/>
        <v>#N/A</v>
      </c>
      <c r="AJ31" s="7" t="e">
        <f t="shared" si="16"/>
        <v>#N/A</v>
      </c>
    </row>
    <row r="32" spans="1:36" x14ac:dyDescent="0.25">
      <c r="A32" s="14" t="s">
        <v>167</v>
      </c>
      <c r="B32" s="9">
        <f t="shared" si="0"/>
        <v>7</v>
      </c>
      <c r="C32" s="10">
        <f t="shared" si="1"/>
        <v>2</v>
      </c>
      <c r="D32" s="8" t="s">
        <v>57</v>
      </c>
      <c r="E32" s="9" t="s">
        <v>33</v>
      </c>
      <c r="F32" s="9" t="s">
        <v>31</v>
      </c>
      <c r="G32" s="9" t="s">
        <v>177</v>
      </c>
      <c r="H32" s="9" t="s">
        <v>40</v>
      </c>
      <c r="I32" s="9" t="s">
        <v>54</v>
      </c>
      <c r="J32" s="9" t="s">
        <v>51</v>
      </c>
      <c r="K32" s="9" t="s">
        <v>41</v>
      </c>
      <c r="L32" s="9" t="s">
        <v>38</v>
      </c>
      <c r="M32" s="9" t="s">
        <v>36</v>
      </c>
      <c r="N32" s="9" t="s">
        <v>37</v>
      </c>
      <c r="O32" s="9" t="s">
        <v>52</v>
      </c>
      <c r="P32" s="9" t="s">
        <v>34</v>
      </c>
      <c r="R32" s="13" t="s">
        <v>40</v>
      </c>
      <c r="S32" s="13" t="s">
        <v>31</v>
      </c>
      <c r="U32" s="7">
        <f t="shared" si="2"/>
        <v>0</v>
      </c>
      <c r="V32" s="7">
        <f t="shared" si="3"/>
        <v>1</v>
      </c>
      <c r="W32" s="7">
        <f t="shared" si="4"/>
        <v>1</v>
      </c>
      <c r="X32" s="7">
        <f t="shared" si="5"/>
        <v>1</v>
      </c>
      <c r="Y32" s="7">
        <f t="shared" si="6"/>
        <v>1</v>
      </c>
      <c r="Z32" s="7">
        <f t="shared" si="7"/>
        <v>0</v>
      </c>
      <c r="AA32" s="7">
        <f t="shared" si="8"/>
        <v>1</v>
      </c>
      <c r="AB32" s="7">
        <f t="shared" si="9"/>
        <v>0</v>
      </c>
      <c r="AC32" s="7">
        <f t="shared" si="10"/>
        <v>0</v>
      </c>
      <c r="AD32" s="7">
        <f t="shared" si="11"/>
        <v>0</v>
      </c>
      <c r="AE32" s="7">
        <f t="shared" si="12"/>
        <v>0</v>
      </c>
      <c r="AF32" s="7">
        <f t="shared" si="13"/>
        <v>1</v>
      </c>
      <c r="AG32" s="7">
        <f t="shared" si="14"/>
        <v>1</v>
      </c>
      <c r="AI32" s="7">
        <f t="shared" si="15"/>
        <v>1</v>
      </c>
      <c r="AJ32" s="7">
        <f t="shared" si="16"/>
        <v>1</v>
      </c>
    </row>
    <row r="33" spans="1:36" x14ac:dyDescent="0.25">
      <c r="A33" s="14" t="s">
        <v>11</v>
      </c>
      <c r="B33" s="9">
        <f t="shared" si="0"/>
        <v>8</v>
      </c>
      <c r="C33" s="10">
        <f t="shared" si="1"/>
        <v>1</v>
      </c>
      <c r="D33" s="8" t="s">
        <v>57</v>
      </c>
      <c r="E33" s="9" t="s">
        <v>33</v>
      </c>
      <c r="F33" s="9" t="s">
        <v>31</v>
      </c>
      <c r="G33" s="9" t="s">
        <v>177</v>
      </c>
      <c r="H33" s="9" t="s">
        <v>40</v>
      </c>
      <c r="I33" s="9" t="s">
        <v>54</v>
      </c>
      <c r="J33" s="9" t="s">
        <v>51</v>
      </c>
      <c r="K33" s="9" t="s">
        <v>41</v>
      </c>
      <c r="L33" s="9" t="s">
        <v>48</v>
      </c>
      <c r="M33" s="9" t="s">
        <v>36</v>
      </c>
      <c r="N33" s="9" t="s">
        <v>37</v>
      </c>
      <c r="O33" s="9" t="s">
        <v>52</v>
      </c>
      <c r="P33" s="9" t="s">
        <v>34</v>
      </c>
      <c r="R33" s="13" t="s">
        <v>41</v>
      </c>
      <c r="S33" s="13" t="s">
        <v>40</v>
      </c>
      <c r="U33" s="7">
        <f t="shared" si="2"/>
        <v>0</v>
      </c>
      <c r="V33" s="7">
        <f t="shared" si="3"/>
        <v>1</v>
      </c>
      <c r="W33" s="7">
        <f t="shared" si="4"/>
        <v>1</v>
      </c>
      <c r="X33" s="7">
        <f t="shared" si="5"/>
        <v>1</v>
      </c>
      <c r="Y33" s="7">
        <f t="shared" si="6"/>
        <v>1</v>
      </c>
      <c r="Z33" s="7">
        <f t="shared" si="7"/>
        <v>0</v>
      </c>
      <c r="AA33" s="7">
        <f t="shared" si="8"/>
        <v>1</v>
      </c>
      <c r="AB33" s="7">
        <f t="shared" si="9"/>
        <v>0</v>
      </c>
      <c r="AC33" s="7">
        <f t="shared" si="10"/>
        <v>1</v>
      </c>
      <c r="AD33" s="7">
        <f t="shared" si="11"/>
        <v>0</v>
      </c>
      <c r="AE33" s="7">
        <f t="shared" si="12"/>
        <v>0</v>
      </c>
      <c r="AF33" s="7">
        <f t="shared" si="13"/>
        <v>1</v>
      </c>
      <c r="AG33" s="7">
        <f t="shared" si="14"/>
        <v>1</v>
      </c>
      <c r="AI33" s="7" t="e">
        <f t="shared" si="15"/>
        <v>#N/A</v>
      </c>
      <c r="AJ33" s="7">
        <f t="shared" si="16"/>
        <v>1</v>
      </c>
    </row>
    <row r="34" spans="1:36" x14ac:dyDescent="0.25">
      <c r="A34" s="14" t="s">
        <v>149</v>
      </c>
      <c r="B34" s="9">
        <f t="shared" ref="B34:B61" si="17">SUM(U34:AG34)</f>
        <v>8</v>
      </c>
      <c r="C34" s="10">
        <f t="shared" ref="C34:C61" si="18">COUNT(AI34:AJ34)</f>
        <v>2</v>
      </c>
      <c r="D34" s="8" t="s">
        <v>57</v>
      </c>
      <c r="E34" s="9" t="s">
        <v>33</v>
      </c>
      <c r="F34" s="9" t="s">
        <v>31</v>
      </c>
      <c r="G34" s="9" t="s">
        <v>177</v>
      </c>
      <c r="H34" s="9" t="s">
        <v>40</v>
      </c>
      <c r="I34" s="9" t="s">
        <v>54</v>
      </c>
      <c r="J34" s="9" t="s">
        <v>51</v>
      </c>
      <c r="K34" s="9" t="s">
        <v>41</v>
      </c>
      <c r="L34" s="9" t="s">
        <v>48</v>
      </c>
      <c r="M34" s="9" t="s">
        <v>36</v>
      </c>
      <c r="N34" s="9" t="s">
        <v>39</v>
      </c>
      <c r="O34" s="9" t="s">
        <v>52</v>
      </c>
      <c r="P34" s="9" t="s">
        <v>55</v>
      </c>
      <c r="R34" s="13" t="s">
        <v>40</v>
      </c>
      <c r="S34" s="13" t="s">
        <v>48</v>
      </c>
      <c r="U34" s="7">
        <f t="shared" ref="U34:U61" si="19">IF(D34=$D$63,1,0)</f>
        <v>0</v>
      </c>
      <c r="V34" s="7">
        <f t="shared" ref="V34:V61" si="20">IF(E34=$E$63,1,0)</f>
        <v>1</v>
      </c>
      <c r="W34" s="7">
        <f t="shared" ref="W34:W61" si="21">IF(F34=$F$63,1,0)</f>
        <v>1</v>
      </c>
      <c r="X34" s="7">
        <f t="shared" ref="X34:X61" si="22">IF(G34=$G$63,1,0)</f>
        <v>1</v>
      </c>
      <c r="Y34" s="7">
        <f t="shared" ref="Y34:Y61" si="23">IF(H34=$H$63,1,0)</f>
        <v>1</v>
      </c>
      <c r="Z34" s="7">
        <f t="shared" ref="Z34:Z61" si="24">IF(I34=$I$63,1,0)</f>
        <v>0</v>
      </c>
      <c r="AA34" s="7">
        <f t="shared" ref="AA34:AA61" si="25">IF(J34=$J$63,1,0)</f>
        <v>1</v>
      </c>
      <c r="AB34" s="7">
        <f t="shared" ref="AB34:AB61" si="26">IF(K34=$K$63,1,0)</f>
        <v>0</v>
      </c>
      <c r="AC34" s="7">
        <f t="shared" ref="AC34:AC61" si="27">IF(L34=$L$63,1,0)</f>
        <v>1</v>
      </c>
      <c r="AD34" s="7">
        <f t="shared" ref="AD34:AD61" si="28">IF(M34=$M$63,1,0)</f>
        <v>0</v>
      </c>
      <c r="AE34" s="7">
        <f t="shared" ref="AE34:AE61" si="29">IF(N34=$N$63,1,0)</f>
        <v>1</v>
      </c>
      <c r="AF34" s="7">
        <f t="shared" ref="AF34:AF61" si="30">IF(O34=$O$63,1,0)</f>
        <v>1</v>
      </c>
      <c r="AG34" s="7">
        <f t="shared" ref="AG34:AG61" si="31">IF(P34=$P$63,1,0)</f>
        <v>0</v>
      </c>
      <c r="AI34" s="7">
        <f t="shared" ref="AI34:AI61" si="32">HLOOKUP(R34,$D$63:$P$64,2,FALSE)</f>
        <v>1</v>
      </c>
      <c r="AJ34" s="7">
        <f t="shared" ref="AJ34:AJ61" si="33">HLOOKUP(S34,$D$63:$P$64,2,FALSE)</f>
        <v>1</v>
      </c>
    </row>
    <row r="35" spans="1:36" x14ac:dyDescent="0.25">
      <c r="A35" s="14" t="s">
        <v>12</v>
      </c>
      <c r="B35" s="9">
        <f t="shared" si="17"/>
        <v>8</v>
      </c>
      <c r="C35" s="10">
        <f t="shared" si="18"/>
        <v>1</v>
      </c>
      <c r="D35" s="8" t="s">
        <v>57</v>
      </c>
      <c r="E35" s="9" t="s">
        <v>33</v>
      </c>
      <c r="F35" s="9" t="s">
        <v>31</v>
      </c>
      <c r="G35" s="9" t="s">
        <v>177</v>
      </c>
      <c r="H35" s="9" t="s">
        <v>40</v>
      </c>
      <c r="I35" s="9" t="s">
        <v>54</v>
      </c>
      <c r="J35" s="9" t="s">
        <v>51</v>
      </c>
      <c r="K35" s="9" t="s">
        <v>35</v>
      </c>
      <c r="L35" s="9" t="s">
        <v>38</v>
      </c>
      <c r="M35" s="9" t="s">
        <v>36</v>
      </c>
      <c r="N35" s="9" t="s">
        <v>37</v>
      </c>
      <c r="O35" s="9" t="s">
        <v>52</v>
      </c>
      <c r="P35" s="9" t="s">
        <v>34</v>
      </c>
      <c r="R35" s="13" t="s">
        <v>36</v>
      </c>
      <c r="S35" s="13" t="s">
        <v>40</v>
      </c>
      <c r="U35" s="7">
        <f t="shared" si="19"/>
        <v>0</v>
      </c>
      <c r="V35" s="7">
        <f t="shared" si="20"/>
        <v>1</v>
      </c>
      <c r="W35" s="7">
        <f t="shared" si="21"/>
        <v>1</v>
      </c>
      <c r="X35" s="7">
        <f t="shared" si="22"/>
        <v>1</v>
      </c>
      <c r="Y35" s="7">
        <f t="shared" si="23"/>
        <v>1</v>
      </c>
      <c r="Z35" s="7">
        <f t="shared" si="24"/>
        <v>0</v>
      </c>
      <c r="AA35" s="7">
        <f t="shared" si="25"/>
        <v>1</v>
      </c>
      <c r="AB35" s="7">
        <f t="shared" si="26"/>
        <v>1</v>
      </c>
      <c r="AC35" s="7">
        <f t="shared" si="27"/>
        <v>0</v>
      </c>
      <c r="AD35" s="7">
        <f t="shared" si="28"/>
        <v>0</v>
      </c>
      <c r="AE35" s="7">
        <f t="shared" si="29"/>
        <v>0</v>
      </c>
      <c r="AF35" s="7">
        <f t="shared" si="30"/>
        <v>1</v>
      </c>
      <c r="AG35" s="7">
        <f t="shared" si="31"/>
        <v>1</v>
      </c>
      <c r="AI35" s="7" t="e">
        <f t="shared" si="32"/>
        <v>#N/A</v>
      </c>
      <c r="AJ35" s="7">
        <f t="shared" si="33"/>
        <v>1</v>
      </c>
    </row>
    <row r="36" spans="1:36" x14ac:dyDescent="0.25">
      <c r="A36" s="14" t="s">
        <v>169</v>
      </c>
      <c r="B36" s="9">
        <f t="shared" si="17"/>
        <v>10</v>
      </c>
      <c r="C36" s="10">
        <f t="shared" si="18"/>
        <v>2</v>
      </c>
      <c r="D36" s="8" t="s">
        <v>57</v>
      </c>
      <c r="E36" s="9" t="s">
        <v>33</v>
      </c>
      <c r="F36" s="9" t="s">
        <v>31</v>
      </c>
      <c r="G36" s="9" t="s">
        <v>177</v>
      </c>
      <c r="H36" s="9" t="s">
        <v>40</v>
      </c>
      <c r="I36" s="9" t="s">
        <v>47</v>
      </c>
      <c r="J36" s="9" t="s">
        <v>51</v>
      </c>
      <c r="K36" s="9" t="s">
        <v>35</v>
      </c>
      <c r="L36" s="9" t="s">
        <v>48</v>
      </c>
      <c r="M36" s="9" t="s">
        <v>36</v>
      </c>
      <c r="N36" s="9" t="s">
        <v>37</v>
      </c>
      <c r="O36" s="9" t="s">
        <v>52</v>
      </c>
      <c r="P36" s="9" t="s">
        <v>34</v>
      </c>
      <c r="R36" s="13" t="s">
        <v>40</v>
      </c>
      <c r="S36" s="13" t="s">
        <v>39</v>
      </c>
      <c r="U36" s="7">
        <f t="shared" si="19"/>
        <v>0</v>
      </c>
      <c r="V36" s="7">
        <f t="shared" si="20"/>
        <v>1</v>
      </c>
      <c r="W36" s="7">
        <f t="shared" si="21"/>
        <v>1</v>
      </c>
      <c r="X36" s="7">
        <f t="shared" si="22"/>
        <v>1</v>
      </c>
      <c r="Y36" s="7">
        <f t="shared" si="23"/>
        <v>1</v>
      </c>
      <c r="Z36" s="7">
        <f t="shared" si="24"/>
        <v>1</v>
      </c>
      <c r="AA36" s="7">
        <f t="shared" si="25"/>
        <v>1</v>
      </c>
      <c r="AB36" s="7">
        <f t="shared" si="26"/>
        <v>1</v>
      </c>
      <c r="AC36" s="7">
        <f t="shared" si="27"/>
        <v>1</v>
      </c>
      <c r="AD36" s="7">
        <f t="shared" si="28"/>
        <v>0</v>
      </c>
      <c r="AE36" s="7">
        <f t="shared" si="29"/>
        <v>0</v>
      </c>
      <c r="AF36" s="7">
        <f t="shared" si="30"/>
        <v>1</v>
      </c>
      <c r="AG36" s="7">
        <f t="shared" si="31"/>
        <v>1</v>
      </c>
      <c r="AI36" s="7">
        <f t="shared" si="32"/>
        <v>1</v>
      </c>
      <c r="AJ36" s="7">
        <f t="shared" si="33"/>
        <v>1</v>
      </c>
    </row>
    <row r="37" spans="1:36" x14ac:dyDescent="0.25">
      <c r="A37" s="14" t="s">
        <v>60</v>
      </c>
      <c r="B37" s="9">
        <f t="shared" si="17"/>
        <v>8</v>
      </c>
      <c r="C37" s="10">
        <f t="shared" si="18"/>
        <v>2</v>
      </c>
      <c r="D37" s="8" t="s">
        <v>32</v>
      </c>
      <c r="E37" s="9" t="s">
        <v>45</v>
      </c>
      <c r="F37" s="9" t="s">
        <v>31</v>
      </c>
      <c r="G37" s="9" t="s">
        <v>177</v>
      </c>
      <c r="H37" s="9" t="s">
        <v>40</v>
      </c>
      <c r="I37" s="9" t="s">
        <v>54</v>
      </c>
      <c r="J37" s="9" t="s">
        <v>49</v>
      </c>
      <c r="K37" s="9" t="s">
        <v>41</v>
      </c>
      <c r="L37" s="9" t="s">
        <v>48</v>
      </c>
      <c r="M37" s="9" t="s">
        <v>36</v>
      </c>
      <c r="N37" s="9" t="s">
        <v>39</v>
      </c>
      <c r="O37" s="9" t="s">
        <v>52</v>
      </c>
      <c r="P37" s="9" t="s">
        <v>34</v>
      </c>
      <c r="R37" s="13" t="s">
        <v>34</v>
      </c>
      <c r="S37" s="13" t="s">
        <v>48</v>
      </c>
      <c r="U37" s="7">
        <f t="shared" si="19"/>
        <v>1</v>
      </c>
      <c r="V37" s="7">
        <f t="shared" si="20"/>
        <v>0</v>
      </c>
      <c r="W37" s="7">
        <f t="shared" si="21"/>
        <v>1</v>
      </c>
      <c r="X37" s="7">
        <f t="shared" si="22"/>
        <v>1</v>
      </c>
      <c r="Y37" s="7">
        <f t="shared" si="23"/>
        <v>1</v>
      </c>
      <c r="Z37" s="7">
        <f t="shared" si="24"/>
        <v>0</v>
      </c>
      <c r="AA37" s="7">
        <f t="shared" si="25"/>
        <v>0</v>
      </c>
      <c r="AB37" s="7">
        <f t="shared" si="26"/>
        <v>0</v>
      </c>
      <c r="AC37" s="7">
        <f t="shared" si="27"/>
        <v>1</v>
      </c>
      <c r="AD37" s="7">
        <f t="shared" si="28"/>
        <v>0</v>
      </c>
      <c r="AE37" s="7">
        <f t="shared" si="29"/>
        <v>1</v>
      </c>
      <c r="AF37" s="7">
        <f t="shared" si="30"/>
        <v>1</v>
      </c>
      <c r="AG37" s="7">
        <f t="shared" si="31"/>
        <v>1</v>
      </c>
      <c r="AI37" s="7">
        <f t="shared" si="32"/>
        <v>1</v>
      </c>
      <c r="AJ37" s="7">
        <f t="shared" si="33"/>
        <v>1</v>
      </c>
    </row>
    <row r="38" spans="1:36" x14ac:dyDescent="0.25">
      <c r="A38" s="14" t="s">
        <v>170</v>
      </c>
      <c r="B38" s="9">
        <f t="shared" si="17"/>
        <v>8</v>
      </c>
      <c r="C38" s="10">
        <f t="shared" si="18"/>
        <v>2</v>
      </c>
      <c r="D38" s="8" t="s">
        <v>57</v>
      </c>
      <c r="E38" s="9" t="s">
        <v>33</v>
      </c>
      <c r="F38" s="9" t="s">
        <v>31</v>
      </c>
      <c r="G38" s="9" t="s">
        <v>177</v>
      </c>
      <c r="H38" s="9" t="s">
        <v>40</v>
      </c>
      <c r="I38" s="9" t="s">
        <v>54</v>
      </c>
      <c r="J38" s="9" t="s">
        <v>51</v>
      </c>
      <c r="K38" s="9" t="s">
        <v>41</v>
      </c>
      <c r="L38" s="9" t="s">
        <v>48</v>
      </c>
      <c r="M38" s="9" t="s">
        <v>36</v>
      </c>
      <c r="N38" s="9" t="s">
        <v>37</v>
      </c>
      <c r="O38" s="9" t="s">
        <v>52</v>
      </c>
      <c r="P38" s="9" t="s">
        <v>34</v>
      </c>
      <c r="R38" s="13" t="s">
        <v>177</v>
      </c>
      <c r="S38" s="13" t="s">
        <v>40</v>
      </c>
      <c r="U38" s="7">
        <f t="shared" si="19"/>
        <v>0</v>
      </c>
      <c r="V38" s="7">
        <f t="shared" si="20"/>
        <v>1</v>
      </c>
      <c r="W38" s="7">
        <f t="shared" si="21"/>
        <v>1</v>
      </c>
      <c r="X38" s="7">
        <f t="shared" si="22"/>
        <v>1</v>
      </c>
      <c r="Y38" s="7">
        <f t="shared" si="23"/>
        <v>1</v>
      </c>
      <c r="Z38" s="7">
        <f t="shared" si="24"/>
        <v>0</v>
      </c>
      <c r="AA38" s="7">
        <f t="shared" si="25"/>
        <v>1</v>
      </c>
      <c r="AB38" s="7">
        <f t="shared" si="26"/>
        <v>0</v>
      </c>
      <c r="AC38" s="7">
        <f t="shared" si="27"/>
        <v>1</v>
      </c>
      <c r="AD38" s="7">
        <f t="shared" si="28"/>
        <v>0</v>
      </c>
      <c r="AE38" s="7">
        <f t="shared" si="29"/>
        <v>0</v>
      </c>
      <c r="AF38" s="7">
        <f t="shared" si="30"/>
        <v>1</v>
      </c>
      <c r="AG38" s="7">
        <f t="shared" si="31"/>
        <v>1</v>
      </c>
      <c r="AI38" s="7">
        <f t="shared" si="32"/>
        <v>1</v>
      </c>
      <c r="AJ38" s="7">
        <f t="shared" si="33"/>
        <v>1</v>
      </c>
    </row>
    <row r="39" spans="1:36" x14ac:dyDescent="0.25">
      <c r="A39" s="14" t="s">
        <v>142</v>
      </c>
      <c r="B39" s="9">
        <f t="shared" si="17"/>
        <v>5</v>
      </c>
      <c r="C39" s="10">
        <f t="shared" si="18"/>
        <v>1</v>
      </c>
      <c r="D39" s="8" t="s">
        <v>57</v>
      </c>
      <c r="E39" s="9" t="s">
        <v>33</v>
      </c>
      <c r="F39" s="9" t="s">
        <v>50</v>
      </c>
      <c r="G39" s="9" t="s">
        <v>177</v>
      </c>
      <c r="H39" s="9" t="s">
        <v>40</v>
      </c>
      <c r="I39" s="9" t="s">
        <v>54</v>
      </c>
      <c r="J39" s="9" t="s">
        <v>49</v>
      </c>
      <c r="K39" s="9" t="s">
        <v>41</v>
      </c>
      <c r="L39" s="9" t="s">
        <v>48</v>
      </c>
      <c r="M39" s="9" t="s">
        <v>36</v>
      </c>
      <c r="N39" s="9" t="s">
        <v>37</v>
      </c>
      <c r="O39" s="9" t="s">
        <v>52</v>
      </c>
      <c r="P39" s="9" t="s">
        <v>55</v>
      </c>
      <c r="R39" s="13" t="s">
        <v>41</v>
      </c>
      <c r="S39" s="13" t="s">
        <v>52</v>
      </c>
      <c r="U39" s="7">
        <f t="shared" si="19"/>
        <v>0</v>
      </c>
      <c r="V39" s="7">
        <f t="shared" si="20"/>
        <v>1</v>
      </c>
      <c r="W39" s="7">
        <f t="shared" si="21"/>
        <v>0</v>
      </c>
      <c r="X39" s="7">
        <f t="shared" si="22"/>
        <v>1</v>
      </c>
      <c r="Y39" s="7">
        <f t="shared" si="23"/>
        <v>1</v>
      </c>
      <c r="Z39" s="7">
        <f t="shared" si="24"/>
        <v>0</v>
      </c>
      <c r="AA39" s="7">
        <f t="shared" si="25"/>
        <v>0</v>
      </c>
      <c r="AB39" s="7">
        <f t="shared" si="26"/>
        <v>0</v>
      </c>
      <c r="AC39" s="7">
        <f t="shared" si="27"/>
        <v>1</v>
      </c>
      <c r="AD39" s="7">
        <f t="shared" si="28"/>
        <v>0</v>
      </c>
      <c r="AE39" s="7">
        <f t="shared" si="29"/>
        <v>0</v>
      </c>
      <c r="AF39" s="7">
        <f t="shared" si="30"/>
        <v>1</v>
      </c>
      <c r="AG39" s="7">
        <f t="shared" si="31"/>
        <v>0</v>
      </c>
      <c r="AI39" s="7" t="e">
        <f t="shared" si="32"/>
        <v>#N/A</v>
      </c>
      <c r="AJ39" s="7">
        <f t="shared" si="33"/>
        <v>1</v>
      </c>
    </row>
    <row r="40" spans="1:36" x14ac:dyDescent="0.25">
      <c r="A40" s="14" t="s">
        <v>13</v>
      </c>
      <c r="B40" s="9" t="s">
        <v>206</v>
      </c>
      <c r="C40" s="10">
        <f t="shared" si="18"/>
        <v>0</v>
      </c>
      <c r="D40" s="8" t="s">
        <v>58</v>
      </c>
      <c r="E40" s="9" t="s">
        <v>58</v>
      </c>
      <c r="F40" s="9" t="s">
        <v>58</v>
      </c>
      <c r="G40" s="9" t="s">
        <v>58</v>
      </c>
      <c r="H40" s="9" t="s">
        <v>58</v>
      </c>
      <c r="I40" s="9" t="s">
        <v>58</v>
      </c>
      <c r="J40" s="9" t="s">
        <v>58</v>
      </c>
      <c r="K40" s="9" t="s">
        <v>58</v>
      </c>
      <c r="L40" s="9" t="s">
        <v>58</v>
      </c>
      <c r="M40" s="9" t="s">
        <v>58</v>
      </c>
      <c r="N40" s="9" t="s">
        <v>58</v>
      </c>
      <c r="O40" s="9" t="s">
        <v>58</v>
      </c>
      <c r="P40" s="9" t="s">
        <v>58</v>
      </c>
      <c r="R40" s="48" t="s">
        <v>58</v>
      </c>
      <c r="S40" s="48" t="s">
        <v>58</v>
      </c>
      <c r="U40" s="7">
        <f t="shared" si="19"/>
        <v>0</v>
      </c>
      <c r="V40" s="7">
        <f t="shared" si="20"/>
        <v>0</v>
      </c>
      <c r="W40" s="7">
        <f t="shared" si="21"/>
        <v>0</v>
      </c>
      <c r="X40" s="7">
        <f t="shared" si="22"/>
        <v>0</v>
      </c>
      <c r="Y40" s="7">
        <f t="shared" si="23"/>
        <v>0</v>
      </c>
      <c r="Z40" s="7">
        <f t="shared" si="24"/>
        <v>0</v>
      </c>
      <c r="AA40" s="7">
        <f t="shared" si="25"/>
        <v>0</v>
      </c>
      <c r="AB40" s="7">
        <f t="shared" si="26"/>
        <v>0</v>
      </c>
      <c r="AC40" s="7">
        <f t="shared" si="27"/>
        <v>0</v>
      </c>
      <c r="AD40" s="7">
        <f t="shared" si="28"/>
        <v>0</v>
      </c>
      <c r="AE40" s="7">
        <f t="shared" si="29"/>
        <v>0</v>
      </c>
      <c r="AF40" s="7">
        <f t="shared" si="30"/>
        <v>0</v>
      </c>
      <c r="AG40" s="7">
        <f t="shared" si="31"/>
        <v>0</v>
      </c>
      <c r="AI40" s="7" t="e">
        <f t="shared" si="32"/>
        <v>#N/A</v>
      </c>
      <c r="AJ40" s="7" t="e">
        <f t="shared" si="33"/>
        <v>#N/A</v>
      </c>
    </row>
    <row r="41" spans="1:36" x14ac:dyDescent="0.25">
      <c r="A41" s="14" t="s">
        <v>190</v>
      </c>
      <c r="B41" s="9">
        <f t="shared" si="17"/>
        <v>8</v>
      </c>
      <c r="C41" s="10">
        <f t="shared" si="18"/>
        <v>1</v>
      </c>
      <c r="D41" s="8" t="s">
        <v>57</v>
      </c>
      <c r="E41" s="9" t="s">
        <v>45</v>
      </c>
      <c r="F41" s="9" t="s">
        <v>31</v>
      </c>
      <c r="G41" s="9" t="s">
        <v>177</v>
      </c>
      <c r="H41" s="9" t="s">
        <v>40</v>
      </c>
      <c r="I41" s="9" t="s">
        <v>54</v>
      </c>
      <c r="J41" s="9" t="s">
        <v>51</v>
      </c>
      <c r="K41" s="9" t="s">
        <v>41</v>
      </c>
      <c r="L41" s="9" t="s">
        <v>48</v>
      </c>
      <c r="M41" s="9" t="s">
        <v>36</v>
      </c>
      <c r="N41" s="9" t="s">
        <v>39</v>
      </c>
      <c r="O41" s="9" t="s">
        <v>52</v>
      </c>
      <c r="P41" s="9" t="s">
        <v>34</v>
      </c>
      <c r="R41" s="13" t="s">
        <v>34</v>
      </c>
      <c r="S41" s="13" t="s">
        <v>36</v>
      </c>
      <c r="U41" s="7">
        <f t="shared" si="19"/>
        <v>0</v>
      </c>
      <c r="V41" s="7">
        <f t="shared" si="20"/>
        <v>0</v>
      </c>
      <c r="W41" s="7">
        <f t="shared" si="21"/>
        <v>1</v>
      </c>
      <c r="X41" s="7">
        <f t="shared" si="22"/>
        <v>1</v>
      </c>
      <c r="Y41" s="7">
        <f t="shared" si="23"/>
        <v>1</v>
      </c>
      <c r="Z41" s="7">
        <f t="shared" si="24"/>
        <v>0</v>
      </c>
      <c r="AA41" s="7">
        <f t="shared" si="25"/>
        <v>1</v>
      </c>
      <c r="AB41" s="7">
        <f t="shared" si="26"/>
        <v>0</v>
      </c>
      <c r="AC41" s="7">
        <f t="shared" si="27"/>
        <v>1</v>
      </c>
      <c r="AD41" s="7">
        <f t="shared" si="28"/>
        <v>0</v>
      </c>
      <c r="AE41" s="7">
        <f t="shared" si="29"/>
        <v>1</v>
      </c>
      <c r="AF41" s="7">
        <f t="shared" si="30"/>
        <v>1</v>
      </c>
      <c r="AG41" s="7">
        <f t="shared" si="31"/>
        <v>1</v>
      </c>
      <c r="AI41" s="7">
        <f t="shared" si="32"/>
        <v>1</v>
      </c>
      <c r="AJ41" s="7" t="e">
        <f t="shared" si="33"/>
        <v>#N/A</v>
      </c>
    </row>
    <row r="42" spans="1:36" x14ac:dyDescent="0.25">
      <c r="A42" s="14" t="s">
        <v>14</v>
      </c>
      <c r="B42" s="9">
        <f t="shared" si="17"/>
        <v>9</v>
      </c>
      <c r="C42" s="10">
        <f t="shared" si="18"/>
        <v>1</v>
      </c>
      <c r="D42" s="8" t="s">
        <v>57</v>
      </c>
      <c r="E42" s="9" t="s">
        <v>33</v>
      </c>
      <c r="F42" s="9" t="s">
        <v>31</v>
      </c>
      <c r="G42" s="9" t="s">
        <v>177</v>
      </c>
      <c r="H42" s="9" t="s">
        <v>40</v>
      </c>
      <c r="I42" s="9" t="s">
        <v>47</v>
      </c>
      <c r="J42" s="9" t="s">
        <v>51</v>
      </c>
      <c r="K42" s="9" t="s">
        <v>41</v>
      </c>
      <c r="L42" s="9" t="s">
        <v>48</v>
      </c>
      <c r="M42" s="9" t="s">
        <v>36</v>
      </c>
      <c r="N42" s="9" t="s">
        <v>39</v>
      </c>
      <c r="O42" s="9" t="s">
        <v>52</v>
      </c>
      <c r="P42" s="9" t="s">
        <v>55</v>
      </c>
      <c r="R42" s="13" t="s">
        <v>36</v>
      </c>
      <c r="S42" s="13" t="s">
        <v>40</v>
      </c>
      <c r="U42" s="7">
        <f t="shared" si="19"/>
        <v>0</v>
      </c>
      <c r="V42" s="7">
        <f t="shared" si="20"/>
        <v>1</v>
      </c>
      <c r="W42" s="7">
        <f t="shared" si="21"/>
        <v>1</v>
      </c>
      <c r="X42" s="7">
        <f t="shared" si="22"/>
        <v>1</v>
      </c>
      <c r="Y42" s="7">
        <f t="shared" si="23"/>
        <v>1</v>
      </c>
      <c r="Z42" s="7">
        <f t="shared" si="24"/>
        <v>1</v>
      </c>
      <c r="AA42" s="7">
        <f t="shared" si="25"/>
        <v>1</v>
      </c>
      <c r="AB42" s="7">
        <f t="shared" si="26"/>
        <v>0</v>
      </c>
      <c r="AC42" s="7">
        <f t="shared" si="27"/>
        <v>1</v>
      </c>
      <c r="AD42" s="7">
        <f t="shared" si="28"/>
        <v>0</v>
      </c>
      <c r="AE42" s="7">
        <f t="shared" si="29"/>
        <v>1</v>
      </c>
      <c r="AF42" s="7">
        <f t="shared" si="30"/>
        <v>1</v>
      </c>
      <c r="AG42" s="7">
        <f t="shared" si="31"/>
        <v>0</v>
      </c>
      <c r="AI42" s="7" t="e">
        <f t="shared" si="32"/>
        <v>#N/A</v>
      </c>
      <c r="AJ42" s="7">
        <f t="shared" si="33"/>
        <v>1</v>
      </c>
    </row>
    <row r="43" spans="1:36" x14ac:dyDescent="0.25">
      <c r="A43" s="14" t="s">
        <v>15</v>
      </c>
      <c r="B43" s="9">
        <f t="shared" si="17"/>
        <v>7</v>
      </c>
      <c r="C43" s="10">
        <f t="shared" si="18"/>
        <v>1</v>
      </c>
      <c r="D43" s="8" t="s">
        <v>57</v>
      </c>
      <c r="E43" s="9" t="s">
        <v>45</v>
      </c>
      <c r="F43" s="9" t="s">
        <v>31</v>
      </c>
      <c r="G43" s="9" t="s">
        <v>177</v>
      </c>
      <c r="H43" s="9" t="s">
        <v>40</v>
      </c>
      <c r="I43" s="9" t="s">
        <v>54</v>
      </c>
      <c r="J43" s="9" t="s">
        <v>51</v>
      </c>
      <c r="K43" s="9" t="s">
        <v>41</v>
      </c>
      <c r="L43" s="9" t="s">
        <v>38</v>
      </c>
      <c r="M43" s="9" t="s">
        <v>36</v>
      </c>
      <c r="N43" s="9" t="s">
        <v>39</v>
      </c>
      <c r="O43" s="9" t="s">
        <v>52</v>
      </c>
      <c r="P43" s="9" t="s">
        <v>34</v>
      </c>
      <c r="R43" s="13" t="s">
        <v>41</v>
      </c>
      <c r="S43" s="13" t="s">
        <v>52</v>
      </c>
      <c r="U43" s="7">
        <f t="shared" si="19"/>
        <v>0</v>
      </c>
      <c r="V43" s="7">
        <f t="shared" si="20"/>
        <v>0</v>
      </c>
      <c r="W43" s="7">
        <f t="shared" si="21"/>
        <v>1</v>
      </c>
      <c r="X43" s="7">
        <f t="shared" si="22"/>
        <v>1</v>
      </c>
      <c r="Y43" s="7">
        <f t="shared" si="23"/>
        <v>1</v>
      </c>
      <c r="Z43" s="7">
        <f t="shared" si="24"/>
        <v>0</v>
      </c>
      <c r="AA43" s="7">
        <f t="shared" si="25"/>
        <v>1</v>
      </c>
      <c r="AB43" s="7">
        <f t="shared" si="26"/>
        <v>0</v>
      </c>
      <c r="AC43" s="7">
        <f t="shared" si="27"/>
        <v>0</v>
      </c>
      <c r="AD43" s="7">
        <f t="shared" si="28"/>
        <v>0</v>
      </c>
      <c r="AE43" s="7">
        <f t="shared" si="29"/>
        <v>1</v>
      </c>
      <c r="AF43" s="7">
        <f t="shared" si="30"/>
        <v>1</v>
      </c>
      <c r="AG43" s="7">
        <f t="shared" si="31"/>
        <v>1</v>
      </c>
      <c r="AI43" s="7" t="e">
        <f t="shared" si="32"/>
        <v>#N/A</v>
      </c>
      <c r="AJ43" s="7">
        <f t="shared" si="33"/>
        <v>1</v>
      </c>
    </row>
    <row r="44" spans="1:36" x14ac:dyDescent="0.25">
      <c r="A44" s="14" t="s">
        <v>148</v>
      </c>
      <c r="B44" s="9">
        <f t="shared" si="17"/>
        <v>9</v>
      </c>
      <c r="C44" s="10">
        <f t="shared" si="18"/>
        <v>1</v>
      </c>
      <c r="D44" s="8" t="s">
        <v>32</v>
      </c>
      <c r="E44" s="9" t="s">
        <v>33</v>
      </c>
      <c r="F44" s="9" t="s">
        <v>31</v>
      </c>
      <c r="G44" s="9" t="s">
        <v>177</v>
      </c>
      <c r="H44" s="9" t="s">
        <v>40</v>
      </c>
      <c r="I44" s="9" t="s">
        <v>54</v>
      </c>
      <c r="J44" s="9" t="s">
        <v>51</v>
      </c>
      <c r="K44" s="9" t="s">
        <v>41</v>
      </c>
      <c r="L44" s="9" t="s">
        <v>48</v>
      </c>
      <c r="M44" s="9" t="s">
        <v>36</v>
      </c>
      <c r="N44" s="9" t="s">
        <v>39</v>
      </c>
      <c r="O44" s="9" t="s">
        <v>52</v>
      </c>
      <c r="P44" s="9" t="s">
        <v>55</v>
      </c>
      <c r="R44" s="13" t="s">
        <v>51</v>
      </c>
      <c r="S44" s="13" t="s">
        <v>36</v>
      </c>
      <c r="U44" s="7">
        <f t="shared" si="19"/>
        <v>1</v>
      </c>
      <c r="V44" s="7">
        <f t="shared" si="20"/>
        <v>1</v>
      </c>
      <c r="W44" s="7">
        <f t="shared" si="21"/>
        <v>1</v>
      </c>
      <c r="X44" s="7">
        <f t="shared" si="22"/>
        <v>1</v>
      </c>
      <c r="Y44" s="7">
        <f t="shared" si="23"/>
        <v>1</v>
      </c>
      <c r="Z44" s="7">
        <f t="shared" si="24"/>
        <v>0</v>
      </c>
      <c r="AA44" s="7">
        <f t="shared" si="25"/>
        <v>1</v>
      </c>
      <c r="AB44" s="7">
        <f t="shared" si="26"/>
        <v>0</v>
      </c>
      <c r="AC44" s="7">
        <f t="shared" si="27"/>
        <v>1</v>
      </c>
      <c r="AD44" s="7">
        <f t="shared" si="28"/>
        <v>0</v>
      </c>
      <c r="AE44" s="7">
        <f t="shared" si="29"/>
        <v>1</v>
      </c>
      <c r="AF44" s="7">
        <f t="shared" si="30"/>
        <v>1</v>
      </c>
      <c r="AG44" s="7">
        <f t="shared" si="31"/>
        <v>0</v>
      </c>
      <c r="AI44" s="7">
        <f t="shared" si="32"/>
        <v>1</v>
      </c>
      <c r="AJ44" s="7" t="e">
        <f t="shared" si="33"/>
        <v>#N/A</v>
      </c>
    </row>
    <row r="45" spans="1:36" x14ac:dyDescent="0.25">
      <c r="A45" s="14" t="s">
        <v>143</v>
      </c>
      <c r="B45" s="9">
        <f t="shared" si="17"/>
        <v>8</v>
      </c>
      <c r="C45" s="10">
        <f t="shared" si="18"/>
        <v>2</v>
      </c>
      <c r="D45" s="8" t="s">
        <v>58</v>
      </c>
      <c r="E45" s="9" t="s">
        <v>33</v>
      </c>
      <c r="F45" s="9" t="s">
        <v>31</v>
      </c>
      <c r="G45" s="9" t="s">
        <v>177</v>
      </c>
      <c r="H45" s="9" t="s">
        <v>40</v>
      </c>
      <c r="I45" s="9" t="s">
        <v>54</v>
      </c>
      <c r="J45" s="9" t="s">
        <v>51</v>
      </c>
      <c r="K45" s="9" t="s">
        <v>41</v>
      </c>
      <c r="L45" s="9" t="s">
        <v>48</v>
      </c>
      <c r="M45" s="9" t="s">
        <v>36</v>
      </c>
      <c r="N45" s="9" t="s">
        <v>39</v>
      </c>
      <c r="O45" s="9" t="s">
        <v>52</v>
      </c>
      <c r="P45" s="9" t="s">
        <v>55</v>
      </c>
      <c r="R45" s="13" t="s">
        <v>177</v>
      </c>
      <c r="S45" s="13" t="s">
        <v>40</v>
      </c>
      <c r="U45" s="7">
        <f t="shared" si="19"/>
        <v>0</v>
      </c>
      <c r="V45" s="7">
        <f t="shared" si="20"/>
        <v>1</v>
      </c>
      <c r="W45" s="7">
        <f t="shared" si="21"/>
        <v>1</v>
      </c>
      <c r="X45" s="7">
        <f t="shared" si="22"/>
        <v>1</v>
      </c>
      <c r="Y45" s="7">
        <f t="shared" si="23"/>
        <v>1</v>
      </c>
      <c r="Z45" s="7">
        <f t="shared" si="24"/>
        <v>0</v>
      </c>
      <c r="AA45" s="7">
        <f t="shared" si="25"/>
        <v>1</v>
      </c>
      <c r="AB45" s="7">
        <f t="shared" si="26"/>
        <v>0</v>
      </c>
      <c r="AC45" s="7">
        <f t="shared" si="27"/>
        <v>1</v>
      </c>
      <c r="AD45" s="7">
        <f t="shared" si="28"/>
        <v>0</v>
      </c>
      <c r="AE45" s="7">
        <f t="shared" si="29"/>
        <v>1</v>
      </c>
      <c r="AF45" s="7">
        <f t="shared" si="30"/>
        <v>1</v>
      </c>
      <c r="AG45" s="7">
        <f t="shared" si="31"/>
        <v>0</v>
      </c>
      <c r="AI45" s="7">
        <f t="shared" si="32"/>
        <v>1</v>
      </c>
      <c r="AJ45" s="7">
        <f t="shared" si="33"/>
        <v>1</v>
      </c>
    </row>
    <row r="46" spans="1:36" x14ac:dyDescent="0.25">
      <c r="A46" s="14" t="s">
        <v>145</v>
      </c>
      <c r="B46" s="9">
        <f t="shared" si="17"/>
        <v>7</v>
      </c>
      <c r="C46" s="10">
        <f t="shared" si="18"/>
        <v>1</v>
      </c>
      <c r="D46" s="8" t="s">
        <v>57</v>
      </c>
      <c r="E46" s="9" t="s">
        <v>45</v>
      </c>
      <c r="F46" s="9" t="s">
        <v>31</v>
      </c>
      <c r="G46" s="9" t="s">
        <v>177</v>
      </c>
      <c r="H46" s="9" t="s">
        <v>40</v>
      </c>
      <c r="I46" s="9" t="s">
        <v>47</v>
      </c>
      <c r="J46" s="9" t="s">
        <v>49</v>
      </c>
      <c r="K46" s="9" t="s">
        <v>41</v>
      </c>
      <c r="L46" s="9" t="s">
        <v>48</v>
      </c>
      <c r="M46" s="9" t="s">
        <v>36</v>
      </c>
      <c r="N46" s="9" t="s">
        <v>37</v>
      </c>
      <c r="O46" s="9" t="s">
        <v>52</v>
      </c>
      <c r="P46" s="9" t="s">
        <v>34</v>
      </c>
      <c r="R46" s="13" t="s">
        <v>41</v>
      </c>
      <c r="S46" s="13" t="s">
        <v>40</v>
      </c>
      <c r="U46" s="7">
        <f t="shared" si="19"/>
        <v>0</v>
      </c>
      <c r="V46" s="7">
        <f t="shared" si="20"/>
        <v>0</v>
      </c>
      <c r="W46" s="7">
        <f t="shared" si="21"/>
        <v>1</v>
      </c>
      <c r="X46" s="7">
        <f t="shared" si="22"/>
        <v>1</v>
      </c>
      <c r="Y46" s="7">
        <f t="shared" si="23"/>
        <v>1</v>
      </c>
      <c r="Z46" s="7">
        <f t="shared" si="24"/>
        <v>1</v>
      </c>
      <c r="AA46" s="7">
        <f t="shared" si="25"/>
        <v>0</v>
      </c>
      <c r="AB46" s="7">
        <f t="shared" si="26"/>
        <v>0</v>
      </c>
      <c r="AC46" s="7">
        <f t="shared" si="27"/>
        <v>1</v>
      </c>
      <c r="AD46" s="7">
        <f t="shared" si="28"/>
        <v>0</v>
      </c>
      <c r="AE46" s="7">
        <f t="shared" si="29"/>
        <v>0</v>
      </c>
      <c r="AF46" s="7">
        <f t="shared" si="30"/>
        <v>1</v>
      </c>
      <c r="AG46" s="7">
        <f t="shared" si="31"/>
        <v>1</v>
      </c>
      <c r="AI46" s="7" t="e">
        <f t="shared" si="32"/>
        <v>#N/A</v>
      </c>
      <c r="AJ46" s="7">
        <f t="shared" si="33"/>
        <v>1</v>
      </c>
    </row>
    <row r="47" spans="1:36" x14ac:dyDescent="0.25">
      <c r="A47" s="14" t="s">
        <v>16</v>
      </c>
      <c r="B47" s="9">
        <f t="shared" si="17"/>
        <v>7</v>
      </c>
      <c r="C47" s="10">
        <f t="shared" si="18"/>
        <v>1</v>
      </c>
      <c r="D47" s="8" t="s">
        <v>57</v>
      </c>
      <c r="E47" s="9" t="s">
        <v>33</v>
      </c>
      <c r="F47" s="9" t="s">
        <v>31</v>
      </c>
      <c r="G47" s="9" t="s">
        <v>177</v>
      </c>
      <c r="H47" s="9" t="s">
        <v>40</v>
      </c>
      <c r="I47" s="9" t="s">
        <v>54</v>
      </c>
      <c r="J47" s="9" t="s">
        <v>51</v>
      </c>
      <c r="K47" s="9" t="s">
        <v>41</v>
      </c>
      <c r="L47" s="9" t="s">
        <v>38</v>
      </c>
      <c r="M47" s="9" t="s">
        <v>36</v>
      </c>
      <c r="N47" s="9" t="s">
        <v>39</v>
      </c>
      <c r="O47" s="9" t="s">
        <v>52</v>
      </c>
      <c r="P47" s="9" t="s">
        <v>55</v>
      </c>
      <c r="R47" s="13" t="s">
        <v>36</v>
      </c>
      <c r="S47" s="13" t="s">
        <v>40</v>
      </c>
      <c r="U47" s="7">
        <f t="shared" si="19"/>
        <v>0</v>
      </c>
      <c r="V47" s="7">
        <f t="shared" si="20"/>
        <v>1</v>
      </c>
      <c r="W47" s="7">
        <f t="shared" si="21"/>
        <v>1</v>
      </c>
      <c r="X47" s="7">
        <f t="shared" si="22"/>
        <v>1</v>
      </c>
      <c r="Y47" s="7">
        <f t="shared" si="23"/>
        <v>1</v>
      </c>
      <c r="Z47" s="7">
        <f t="shared" si="24"/>
        <v>0</v>
      </c>
      <c r="AA47" s="7">
        <f t="shared" si="25"/>
        <v>1</v>
      </c>
      <c r="AB47" s="7">
        <f t="shared" si="26"/>
        <v>0</v>
      </c>
      <c r="AC47" s="7">
        <f t="shared" si="27"/>
        <v>0</v>
      </c>
      <c r="AD47" s="7">
        <f t="shared" si="28"/>
        <v>0</v>
      </c>
      <c r="AE47" s="7">
        <f t="shared" si="29"/>
        <v>1</v>
      </c>
      <c r="AF47" s="7">
        <f t="shared" si="30"/>
        <v>1</v>
      </c>
      <c r="AG47" s="7">
        <f t="shared" si="31"/>
        <v>0</v>
      </c>
      <c r="AI47" s="7" t="e">
        <f t="shared" si="32"/>
        <v>#N/A</v>
      </c>
      <c r="AJ47" s="7">
        <f t="shared" si="33"/>
        <v>1</v>
      </c>
    </row>
    <row r="48" spans="1:36" x14ac:dyDescent="0.25">
      <c r="A48" s="14" t="s">
        <v>17</v>
      </c>
      <c r="B48" s="9">
        <f t="shared" si="17"/>
        <v>8</v>
      </c>
      <c r="C48" s="10">
        <f t="shared" si="18"/>
        <v>1</v>
      </c>
      <c r="D48" s="8" t="s">
        <v>58</v>
      </c>
      <c r="E48" s="9" t="s">
        <v>33</v>
      </c>
      <c r="F48" s="9" t="s">
        <v>50</v>
      </c>
      <c r="G48" s="9" t="s">
        <v>177</v>
      </c>
      <c r="H48" s="9" t="s">
        <v>40</v>
      </c>
      <c r="I48" s="9" t="s">
        <v>54</v>
      </c>
      <c r="J48" s="9" t="s">
        <v>51</v>
      </c>
      <c r="K48" s="9" t="s">
        <v>35</v>
      </c>
      <c r="L48" s="9" t="s">
        <v>48</v>
      </c>
      <c r="M48" s="9" t="s">
        <v>36</v>
      </c>
      <c r="N48" s="9" t="s">
        <v>39</v>
      </c>
      <c r="O48" s="9" t="s">
        <v>52</v>
      </c>
      <c r="P48" s="9" t="s">
        <v>55</v>
      </c>
      <c r="R48" s="13" t="s">
        <v>55</v>
      </c>
      <c r="S48" s="13" t="s">
        <v>39</v>
      </c>
      <c r="U48" s="7">
        <f t="shared" si="19"/>
        <v>0</v>
      </c>
      <c r="V48" s="7">
        <f t="shared" si="20"/>
        <v>1</v>
      </c>
      <c r="W48" s="7">
        <f t="shared" si="21"/>
        <v>0</v>
      </c>
      <c r="X48" s="7">
        <f t="shared" si="22"/>
        <v>1</v>
      </c>
      <c r="Y48" s="7">
        <f t="shared" si="23"/>
        <v>1</v>
      </c>
      <c r="Z48" s="7">
        <f t="shared" si="24"/>
        <v>0</v>
      </c>
      <c r="AA48" s="7">
        <f t="shared" si="25"/>
        <v>1</v>
      </c>
      <c r="AB48" s="7">
        <f t="shared" si="26"/>
        <v>1</v>
      </c>
      <c r="AC48" s="7">
        <f t="shared" si="27"/>
        <v>1</v>
      </c>
      <c r="AD48" s="7">
        <f t="shared" si="28"/>
        <v>0</v>
      </c>
      <c r="AE48" s="7">
        <f t="shared" si="29"/>
        <v>1</v>
      </c>
      <c r="AF48" s="7">
        <f t="shared" si="30"/>
        <v>1</v>
      </c>
      <c r="AG48" s="7">
        <f t="shared" si="31"/>
        <v>0</v>
      </c>
      <c r="AI48" s="7" t="e">
        <f t="shared" si="32"/>
        <v>#N/A</v>
      </c>
      <c r="AJ48" s="7">
        <f t="shared" si="33"/>
        <v>1</v>
      </c>
    </row>
    <row r="49" spans="1:36" x14ac:dyDescent="0.25">
      <c r="A49" s="14" t="s">
        <v>18</v>
      </c>
      <c r="B49" s="9">
        <f t="shared" si="17"/>
        <v>7</v>
      </c>
      <c r="C49" s="10">
        <f t="shared" si="18"/>
        <v>1</v>
      </c>
      <c r="D49" s="8" t="s">
        <v>57</v>
      </c>
      <c r="E49" s="9" t="s">
        <v>33</v>
      </c>
      <c r="F49" s="9" t="s">
        <v>31</v>
      </c>
      <c r="G49" s="9" t="s">
        <v>177</v>
      </c>
      <c r="H49" s="9" t="s">
        <v>40</v>
      </c>
      <c r="I49" s="9" t="s">
        <v>47</v>
      </c>
      <c r="J49" s="9" t="s">
        <v>51</v>
      </c>
      <c r="K49" s="9" t="s">
        <v>41</v>
      </c>
      <c r="L49" s="9" t="s">
        <v>38</v>
      </c>
      <c r="M49" s="9" t="s">
        <v>36</v>
      </c>
      <c r="N49" s="9" t="s">
        <v>37</v>
      </c>
      <c r="O49" s="9" t="s">
        <v>30</v>
      </c>
      <c r="P49" s="9" t="s">
        <v>34</v>
      </c>
      <c r="R49" s="13" t="s">
        <v>40</v>
      </c>
      <c r="S49" s="13" t="s">
        <v>41</v>
      </c>
      <c r="U49" s="7">
        <f t="shared" si="19"/>
        <v>0</v>
      </c>
      <c r="V49" s="7">
        <f t="shared" si="20"/>
        <v>1</v>
      </c>
      <c r="W49" s="7">
        <f t="shared" si="21"/>
        <v>1</v>
      </c>
      <c r="X49" s="7">
        <f t="shared" si="22"/>
        <v>1</v>
      </c>
      <c r="Y49" s="7">
        <f t="shared" si="23"/>
        <v>1</v>
      </c>
      <c r="Z49" s="7">
        <f t="shared" si="24"/>
        <v>1</v>
      </c>
      <c r="AA49" s="7">
        <f t="shared" si="25"/>
        <v>1</v>
      </c>
      <c r="AB49" s="7">
        <f t="shared" si="26"/>
        <v>0</v>
      </c>
      <c r="AC49" s="7">
        <f t="shared" si="27"/>
        <v>0</v>
      </c>
      <c r="AD49" s="7">
        <f t="shared" si="28"/>
        <v>0</v>
      </c>
      <c r="AE49" s="7">
        <f t="shared" si="29"/>
        <v>0</v>
      </c>
      <c r="AF49" s="7">
        <f t="shared" si="30"/>
        <v>0</v>
      </c>
      <c r="AG49" s="7">
        <f t="shared" si="31"/>
        <v>1</v>
      </c>
      <c r="AI49" s="7">
        <f t="shared" si="32"/>
        <v>1</v>
      </c>
      <c r="AJ49" s="7" t="e">
        <f t="shared" si="33"/>
        <v>#N/A</v>
      </c>
    </row>
    <row r="50" spans="1:36" x14ac:dyDescent="0.25">
      <c r="A50" s="14" t="s">
        <v>19</v>
      </c>
      <c r="B50" s="9">
        <f t="shared" si="17"/>
        <v>5</v>
      </c>
      <c r="C50" s="10">
        <f t="shared" si="18"/>
        <v>1</v>
      </c>
      <c r="D50" s="8" t="s">
        <v>58</v>
      </c>
      <c r="E50" s="9" t="s">
        <v>45</v>
      </c>
      <c r="F50" s="9" t="s">
        <v>257</v>
      </c>
      <c r="G50" s="9" t="s">
        <v>177</v>
      </c>
      <c r="H50" s="9" t="s">
        <v>40</v>
      </c>
      <c r="I50" s="9" t="s">
        <v>54</v>
      </c>
      <c r="J50" s="9" t="s">
        <v>51</v>
      </c>
      <c r="K50" s="9" t="s">
        <v>41</v>
      </c>
      <c r="L50" s="9" t="s">
        <v>48</v>
      </c>
      <c r="M50" s="9" t="s">
        <v>36</v>
      </c>
      <c r="N50" s="9" t="s">
        <v>37</v>
      </c>
      <c r="O50" s="9" t="s">
        <v>52</v>
      </c>
      <c r="P50" s="9" t="s">
        <v>55</v>
      </c>
      <c r="R50" s="13" t="s">
        <v>37</v>
      </c>
      <c r="S50" s="13" t="s">
        <v>39</v>
      </c>
      <c r="U50" s="7">
        <f t="shared" si="19"/>
        <v>0</v>
      </c>
      <c r="V50" s="7">
        <f t="shared" si="20"/>
        <v>0</v>
      </c>
      <c r="W50" s="7">
        <f t="shared" si="21"/>
        <v>0</v>
      </c>
      <c r="X50" s="7">
        <f t="shared" si="22"/>
        <v>1</v>
      </c>
      <c r="Y50" s="7">
        <f t="shared" si="23"/>
        <v>1</v>
      </c>
      <c r="Z50" s="7">
        <f t="shared" si="24"/>
        <v>0</v>
      </c>
      <c r="AA50" s="7">
        <f t="shared" si="25"/>
        <v>1</v>
      </c>
      <c r="AB50" s="7">
        <f t="shared" si="26"/>
        <v>0</v>
      </c>
      <c r="AC50" s="7">
        <f t="shared" si="27"/>
        <v>1</v>
      </c>
      <c r="AD50" s="7">
        <f t="shared" si="28"/>
        <v>0</v>
      </c>
      <c r="AE50" s="7">
        <f t="shared" si="29"/>
        <v>0</v>
      </c>
      <c r="AF50" s="7">
        <f t="shared" si="30"/>
        <v>1</v>
      </c>
      <c r="AG50" s="7">
        <f t="shared" si="31"/>
        <v>0</v>
      </c>
      <c r="AI50" s="7" t="e">
        <f t="shared" si="32"/>
        <v>#N/A</v>
      </c>
      <c r="AJ50" s="7">
        <f t="shared" si="33"/>
        <v>1</v>
      </c>
    </row>
    <row r="51" spans="1:36" x14ac:dyDescent="0.25">
      <c r="A51" s="14" t="s">
        <v>172</v>
      </c>
      <c r="B51" s="9">
        <f t="shared" si="17"/>
        <v>8</v>
      </c>
      <c r="C51" s="10">
        <f t="shared" si="18"/>
        <v>1</v>
      </c>
      <c r="D51" s="8" t="s">
        <v>58</v>
      </c>
      <c r="E51" s="9" t="s">
        <v>45</v>
      </c>
      <c r="F51" s="9" t="s">
        <v>31</v>
      </c>
      <c r="G51" s="9" t="s">
        <v>177</v>
      </c>
      <c r="H51" s="9" t="s">
        <v>40</v>
      </c>
      <c r="I51" s="9" t="s">
        <v>47</v>
      </c>
      <c r="J51" s="9" t="s">
        <v>51</v>
      </c>
      <c r="K51" s="9" t="s">
        <v>41</v>
      </c>
      <c r="L51" s="9" t="s">
        <v>48</v>
      </c>
      <c r="M51" s="9" t="s">
        <v>36</v>
      </c>
      <c r="N51" s="9" t="s">
        <v>37</v>
      </c>
      <c r="O51" s="9" t="s">
        <v>52</v>
      </c>
      <c r="P51" s="9" t="s">
        <v>34</v>
      </c>
      <c r="R51" s="13" t="s">
        <v>37</v>
      </c>
      <c r="S51" s="13" t="s">
        <v>34</v>
      </c>
      <c r="U51" s="7">
        <f t="shared" si="19"/>
        <v>0</v>
      </c>
      <c r="V51" s="7">
        <f t="shared" si="20"/>
        <v>0</v>
      </c>
      <c r="W51" s="7">
        <f t="shared" si="21"/>
        <v>1</v>
      </c>
      <c r="X51" s="7">
        <f t="shared" si="22"/>
        <v>1</v>
      </c>
      <c r="Y51" s="7">
        <f t="shared" si="23"/>
        <v>1</v>
      </c>
      <c r="Z51" s="7">
        <f t="shared" si="24"/>
        <v>1</v>
      </c>
      <c r="AA51" s="7">
        <f t="shared" si="25"/>
        <v>1</v>
      </c>
      <c r="AB51" s="7">
        <f t="shared" si="26"/>
        <v>0</v>
      </c>
      <c r="AC51" s="7">
        <f t="shared" si="27"/>
        <v>1</v>
      </c>
      <c r="AD51" s="7">
        <f t="shared" si="28"/>
        <v>0</v>
      </c>
      <c r="AE51" s="7">
        <f t="shared" si="29"/>
        <v>0</v>
      </c>
      <c r="AF51" s="7">
        <f t="shared" si="30"/>
        <v>1</v>
      </c>
      <c r="AG51" s="7">
        <f t="shared" si="31"/>
        <v>1</v>
      </c>
      <c r="AI51" s="7" t="e">
        <f t="shared" si="32"/>
        <v>#N/A</v>
      </c>
      <c r="AJ51" s="7">
        <f t="shared" si="33"/>
        <v>1</v>
      </c>
    </row>
    <row r="52" spans="1:36" x14ac:dyDescent="0.25">
      <c r="A52" s="14" t="s">
        <v>42</v>
      </c>
      <c r="B52" s="9">
        <f t="shared" si="17"/>
        <v>7</v>
      </c>
      <c r="C52" s="10">
        <f t="shared" si="18"/>
        <v>1</v>
      </c>
      <c r="D52" s="8" t="s">
        <v>57</v>
      </c>
      <c r="E52" s="9" t="s">
        <v>45</v>
      </c>
      <c r="F52" s="9" t="s">
        <v>31</v>
      </c>
      <c r="G52" s="9" t="s">
        <v>177</v>
      </c>
      <c r="H52" s="9" t="s">
        <v>40</v>
      </c>
      <c r="I52" s="9" t="s">
        <v>54</v>
      </c>
      <c r="J52" s="9" t="s">
        <v>51</v>
      </c>
      <c r="K52" s="9" t="s">
        <v>41</v>
      </c>
      <c r="L52" s="9" t="s">
        <v>48</v>
      </c>
      <c r="M52" s="9" t="s">
        <v>36</v>
      </c>
      <c r="N52" s="9" t="s">
        <v>37</v>
      </c>
      <c r="O52" s="9" t="s">
        <v>52</v>
      </c>
      <c r="P52" s="9" t="s">
        <v>34</v>
      </c>
      <c r="R52" s="13" t="s">
        <v>37</v>
      </c>
      <c r="S52" s="13" t="s">
        <v>40</v>
      </c>
      <c r="U52" s="7">
        <f t="shared" si="19"/>
        <v>0</v>
      </c>
      <c r="V52" s="7">
        <f t="shared" si="20"/>
        <v>0</v>
      </c>
      <c r="W52" s="7">
        <f t="shared" si="21"/>
        <v>1</v>
      </c>
      <c r="X52" s="7">
        <f t="shared" si="22"/>
        <v>1</v>
      </c>
      <c r="Y52" s="7">
        <f t="shared" si="23"/>
        <v>1</v>
      </c>
      <c r="Z52" s="7">
        <f t="shared" si="24"/>
        <v>0</v>
      </c>
      <c r="AA52" s="7">
        <f t="shared" si="25"/>
        <v>1</v>
      </c>
      <c r="AB52" s="7">
        <f t="shared" si="26"/>
        <v>0</v>
      </c>
      <c r="AC52" s="7">
        <f t="shared" si="27"/>
        <v>1</v>
      </c>
      <c r="AD52" s="7">
        <f t="shared" si="28"/>
        <v>0</v>
      </c>
      <c r="AE52" s="7">
        <f t="shared" si="29"/>
        <v>0</v>
      </c>
      <c r="AF52" s="7">
        <f t="shared" si="30"/>
        <v>1</v>
      </c>
      <c r="AG52" s="7">
        <f t="shared" si="31"/>
        <v>1</v>
      </c>
      <c r="AI52" s="7" t="e">
        <f t="shared" si="32"/>
        <v>#N/A</v>
      </c>
      <c r="AJ52" s="7">
        <f t="shared" si="33"/>
        <v>1</v>
      </c>
    </row>
    <row r="53" spans="1:36" x14ac:dyDescent="0.25">
      <c r="A53" s="14" t="s">
        <v>20</v>
      </c>
      <c r="B53" s="9">
        <f t="shared" si="17"/>
        <v>7</v>
      </c>
      <c r="C53" s="10">
        <f t="shared" si="18"/>
        <v>2</v>
      </c>
      <c r="D53" s="8" t="s">
        <v>57</v>
      </c>
      <c r="E53" s="9" t="s">
        <v>45</v>
      </c>
      <c r="F53" s="9" t="s">
        <v>31</v>
      </c>
      <c r="G53" s="9" t="s">
        <v>177</v>
      </c>
      <c r="H53" s="9" t="s">
        <v>40</v>
      </c>
      <c r="I53" s="9" t="s">
        <v>54</v>
      </c>
      <c r="J53" s="9" t="s">
        <v>51</v>
      </c>
      <c r="K53" s="9" t="s">
        <v>41</v>
      </c>
      <c r="L53" s="9" t="s">
        <v>48</v>
      </c>
      <c r="M53" s="9" t="s">
        <v>36</v>
      </c>
      <c r="N53" s="9" t="s">
        <v>39</v>
      </c>
      <c r="O53" s="9" t="s">
        <v>52</v>
      </c>
      <c r="P53" s="9" t="s">
        <v>55</v>
      </c>
      <c r="R53" s="13" t="s">
        <v>40</v>
      </c>
      <c r="S53" s="13" t="s">
        <v>48</v>
      </c>
      <c r="U53" s="7">
        <f t="shared" si="19"/>
        <v>0</v>
      </c>
      <c r="V53" s="7">
        <f t="shared" si="20"/>
        <v>0</v>
      </c>
      <c r="W53" s="7">
        <f t="shared" si="21"/>
        <v>1</v>
      </c>
      <c r="X53" s="7">
        <f t="shared" si="22"/>
        <v>1</v>
      </c>
      <c r="Y53" s="7">
        <f t="shared" si="23"/>
        <v>1</v>
      </c>
      <c r="Z53" s="7">
        <f t="shared" si="24"/>
        <v>0</v>
      </c>
      <c r="AA53" s="7">
        <f t="shared" si="25"/>
        <v>1</v>
      </c>
      <c r="AB53" s="7">
        <f t="shared" si="26"/>
        <v>0</v>
      </c>
      <c r="AC53" s="7">
        <f t="shared" si="27"/>
        <v>1</v>
      </c>
      <c r="AD53" s="7">
        <f t="shared" si="28"/>
        <v>0</v>
      </c>
      <c r="AE53" s="7">
        <f t="shared" si="29"/>
        <v>1</v>
      </c>
      <c r="AF53" s="7">
        <f t="shared" si="30"/>
        <v>1</v>
      </c>
      <c r="AG53" s="7">
        <f t="shared" si="31"/>
        <v>0</v>
      </c>
      <c r="AI53" s="7">
        <f t="shared" si="32"/>
        <v>1</v>
      </c>
      <c r="AJ53" s="7">
        <f t="shared" si="33"/>
        <v>1</v>
      </c>
    </row>
    <row r="54" spans="1:36" x14ac:dyDescent="0.25">
      <c r="A54" s="14" t="s">
        <v>173</v>
      </c>
      <c r="B54" s="9">
        <f t="shared" si="17"/>
        <v>9</v>
      </c>
      <c r="C54" s="10">
        <f t="shared" si="18"/>
        <v>1</v>
      </c>
      <c r="D54" s="8" t="s">
        <v>57</v>
      </c>
      <c r="E54" s="9" t="s">
        <v>33</v>
      </c>
      <c r="F54" s="9" t="s">
        <v>31</v>
      </c>
      <c r="G54" s="9" t="s">
        <v>177</v>
      </c>
      <c r="H54" s="9" t="s">
        <v>40</v>
      </c>
      <c r="I54" s="9" t="s">
        <v>47</v>
      </c>
      <c r="J54" s="9" t="s">
        <v>51</v>
      </c>
      <c r="K54" s="9" t="s">
        <v>41</v>
      </c>
      <c r="L54" s="9" t="s">
        <v>48</v>
      </c>
      <c r="M54" s="9" t="s">
        <v>36</v>
      </c>
      <c r="N54" s="9" t="s">
        <v>37</v>
      </c>
      <c r="O54" s="9" t="s">
        <v>52</v>
      </c>
      <c r="P54" s="9" t="s">
        <v>34</v>
      </c>
      <c r="R54" s="13" t="s">
        <v>31</v>
      </c>
      <c r="S54" s="13" t="s">
        <v>36</v>
      </c>
      <c r="U54" s="7">
        <f t="shared" si="19"/>
        <v>0</v>
      </c>
      <c r="V54" s="7">
        <f t="shared" si="20"/>
        <v>1</v>
      </c>
      <c r="W54" s="7">
        <f t="shared" si="21"/>
        <v>1</v>
      </c>
      <c r="X54" s="7">
        <f t="shared" si="22"/>
        <v>1</v>
      </c>
      <c r="Y54" s="7">
        <f t="shared" si="23"/>
        <v>1</v>
      </c>
      <c r="Z54" s="7">
        <f t="shared" si="24"/>
        <v>1</v>
      </c>
      <c r="AA54" s="7">
        <f t="shared" si="25"/>
        <v>1</v>
      </c>
      <c r="AB54" s="7">
        <f t="shared" si="26"/>
        <v>0</v>
      </c>
      <c r="AC54" s="7">
        <f t="shared" si="27"/>
        <v>1</v>
      </c>
      <c r="AD54" s="7">
        <f t="shared" si="28"/>
        <v>0</v>
      </c>
      <c r="AE54" s="7">
        <f t="shared" si="29"/>
        <v>0</v>
      </c>
      <c r="AF54" s="7">
        <f t="shared" si="30"/>
        <v>1</v>
      </c>
      <c r="AG54" s="7">
        <f t="shared" si="31"/>
        <v>1</v>
      </c>
      <c r="AI54" s="7">
        <f t="shared" si="32"/>
        <v>1</v>
      </c>
      <c r="AJ54" s="7" t="e">
        <f t="shared" si="33"/>
        <v>#N/A</v>
      </c>
    </row>
    <row r="55" spans="1:36" x14ac:dyDescent="0.25">
      <c r="A55" s="14" t="s">
        <v>21</v>
      </c>
      <c r="B55" s="9">
        <f t="shared" si="17"/>
        <v>9</v>
      </c>
      <c r="C55" s="10">
        <f t="shared" si="18"/>
        <v>1</v>
      </c>
      <c r="D55" s="8" t="s">
        <v>57</v>
      </c>
      <c r="E55" s="9" t="s">
        <v>33</v>
      </c>
      <c r="F55" s="9" t="s">
        <v>31</v>
      </c>
      <c r="G55" s="9" t="s">
        <v>177</v>
      </c>
      <c r="H55" s="9" t="s">
        <v>40</v>
      </c>
      <c r="I55" s="9" t="s">
        <v>47</v>
      </c>
      <c r="J55" s="9" t="s">
        <v>51</v>
      </c>
      <c r="K55" s="9" t="s">
        <v>41</v>
      </c>
      <c r="L55" s="9" t="s">
        <v>48</v>
      </c>
      <c r="M55" s="9" t="s">
        <v>36</v>
      </c>
      <c r="N55" s="9" t="s">
        <v>37</v>
      </c>
      <c r="O55" s="9" t="s">
        <v>52</v>
      </c>
      <c r="P55" s="9" t="s">
        <v>34</v>
      </c>
      <c r="R55" s="13" t="s">
        <v>41</v>
      </c>
      <c r="S55" s="13" t="s">
        <v>40</v>
      </c>
      <c r="U55" s="7">
        <f t="shared" si="19"/>
        <v>0</v>
      </c>
      <c r="V55" s="7">
        <f t="shared" si="20"/>
        <v>1</v>
      </c>
      <c r="W55" s="7">
        <f t="shared" si="21"/>
        <v>1</v>
      </c>
      <c r="X55" s="7">
        <f t="shared" si="22"/>
        <v>1</v>
      </c>
      <c r="Y55" s="7">
        <f t="shared" si="23"/>
        <v>1</v>
      </c>
      <c r="Z55" s="7">
        <f t="shared" si="24"/>
        <v>1</v>
      </c>
      <c r="AA55" s="7">
        <f t="shared" si="25"/>
        <v>1</v>
      </c>
      <c r="AB55" s="7">
        <f t="shared" si="26"/>
        <v>0</v>
      </c>
      <c r="AC55" s="7">
        <f t="shared" si="27"/>
        <v>1</v>
      </c>
      <c r="AD55" s="7">
        <f t="shared" si="28"/>
        <v>0</v>
      </c>
      <c r="AE55" s="7">
        <f t="shared" si="29"/>
        <v>0</v>
      </c>
      <c r="AF55" s="7">
        <f t="shared" si="30"/>
        <v>1</v>
      </c>
      <c r="AG55" s="7">
        <f t="shared" si="31"/>
        <v>1</v>
      </c>
      <c r="AI55" s="7" t="e">
        <f t="shared" si="32"/>
        <v>#N/A</v>
      </c>
      <c r="AJ55" s="7">
        <f t="shared" si="33"/>
        <v>1</v>
      </c>
    </row>
    <row r="56" spans="1:36" x14ac:dyDescent="0.25">
      <c r="A56" s="14" t="s">
        <v>22</v>
      </c>
      <c r="B56" s="9">
        <f t="shared" si="17"/>
        <v>8</v>
      </c>
      <c r="C56" s="10">
        <f t="shared" si="18"/>
        <v>2</v>
      </c>
      <c r="D56" s="8" t="s">
        <v>57</v>
      </c>
      <c r="E56" s="9" t="s">
        <v>33</v>
      </c>
      <c r="F56" s="9" t="s">
        <v>31</v>
      </c>
      <c r="G56" s="9" t="s">
        <v>177</v>
      </c>
      <c r="H56" s="9" t="s">
        <v>40</v>
      </c>
      <c r="I56" s="9" t="s">
        <v>54</v>
      </c>
      <c r="J56" s="9" t="s">
        <v>51</v>
      </c>
      <c r="K56" s="9" t="s">
        <v>41</v>
      </c>
      <c r="L56" s="9" t="s">
        <v>48</v>
      </c>
      <c r="M56" s="9" t="s">
        <v>36</v>
      </c>
      <c r="N56" s="9" t="s">
        <v>37</v>
      </c>
      <c r="O56" s="9" t="s">
        <v>52</v>
      </c>
      <c r="P56" s="9" t="s">
        <v>34</v>
      </c>
      <c r="R56" s="13" t="s">
        <v>31</v>
      </c>
      <c r="S56" s="13" t="s">
        <v>40</v>
      </c>
      <c r="U56" s="7">
        <f t="shared" si="19"/>
        <v>0</v>
      </c>
      <c r="V56" s="7">
        <f t="shared" si="20"/>
        <v>1</v>
      </c>
      <c r="W56" s="7">
        <f t="shared" si="21"/>
        <v>1</v>
      </c>
      <c r="X56" s="7">
        <f t="shared" si="22"/>
        <v>1</v>
      </c>
      <c r="Y56" s="7">
        <f t="shared" si="23"/>
        <v>1</v>
      </c>
      <c r="Z56" s="7">
        <f t="shared" si="24"/>
        <v>0</v>
      </c>
      <c r="AA56" s="7">
        <f t="shared" si="25"/>
        <v>1</v>
      </c>
      <c r="AB56" s="7">
        <f t="shared" si="26"/>
        <v>0</v>
      </c>
      <c r="AC56" s="7">
        <f t="shared" si="27"/>
        <v>1</v>
      </c>
      <c r="AD56" s="7">
        <f t="shared" si="28"/>
        <v>0</v>
      </c>
      <c r="AE56" s="7">
        <f t="shared" si="29"/>
        <v>0</v>
      </c>
      <c r="AF56" s="7">
        <f t="shared" si="30"/>
        <v>1</v>
      </c>
      <c r="AG56" s="7">
        <f t="shared" si="31"/>
        <v>1</v>
      </c>
      <c r="AI56" s="7">
        <f t="shared" si="32"/>
        <v>1</v>
      </c>
      <c r="AJ56" s="7">
        <f t="shared" si="33"/>
        <v>1</v>
      </c>
    </row>
    <row r="57" spans="1:36" x14ac:dyDescent="0.25">
      <c r="A57" s="14" t="s">
        <v>174</v>
      </c>
      <c r="B57" s="9">
        <f t="shared" si="17"/>
        <v>7</v>
      </c>
      <c r="C57" s="10">
        <f t="shared" si="18"/>
        <v>1</v>
      </c>
      <c r="D57" s="8" t="s">
        <v>58</v>
      </c>
      <c r="E57" s="9" t="s">
        <v>45</v>
      </c>
      <c r="F57" s="9" t="s">
        <v>31</v>
      </c>
      <c r="G57" s="9" t="s">
        <v>177</v>
      </c>
      <c r="H57" s="9" t="s">
        <v>40</v>
      </c>
      <c r="I57" s="9" t="s">
        <v>47</v>
      </c>
      <c r="J57" s="9" t="s">
        <v>51</v>
      </c>
      <c r="K57" s="9" t="s">
        <v>41</v>
      </c>
      <c r="L57" s="9" t="s">
        <v>48</v>
      </c>
      <c r="M57" s="9" t="s">
        <v>36</v>
      </c>
      <c r="N57" s="9" t="s">
        <v>37</v>
      </c>
      <c r="O57" s="9" t="s">
        <v>52</v>
      </c>
      <c r="P57" s="9" t="s">
        <v>55</v>
      </c>
      <c r="R57" s="13" t="s">
        <v>40</v>
      </c>
      <c r="S57" s="13" t="s">
        <v>36</v>
      </c>
      <c r="U57" s="7">
        <f t="shared" si="19"/>
        <v>0</v>
      </c>
      <c r="V57" s="7">
        <f t="shared" si="20"/>
        <v>0</v>
      </c>
      <c r="W57" s="7">
        <f t="shared" si="21"/>
        <v>1</v>
      </c>
      <c r="X57" s="7">
        <f t="shared" si="22"/>
        <v>1</v>
      </c>
      <c r="Y57" s="7">
        <f t="shared" si="23"/>
        <v>1</v>
      </c>
      <c r="Z57" s="7">
        <f t="shared" si="24"/>
        <v>1</v>
      </c>
      <c r="AA57" s="7">
        <f t="shared" si="25"/>
        <v>1</v>
      </c>
      <c r="AB57" s="7">
        <f t="shared" si="26"/>
        <v>0</v>
      </c>
      <c r="AC57" s="7">
        <f t="shared" si="27"/>
        <v>1</v>
      </c>
      <c r="AD57" s="7">
        <f t="shared" si="28"/>
        <v>0</v>
      </c>
      <c r="AE57" s="7">
        <f t="shared" si="29"/>
        <v>0</v>
      </c>
      <c r="AF57" s="7">
        <f t="shared" si="30"/>
        <v>1</v>
      </c>
      <c r="AG57" s="7">
        <f t="shared" si="31"/>
        <v>0</v>
      </c>
      <c r="AI57" s="7">
        <f t="shared" si="32"/>
        <v>1</v>
      </c>
      <c r="AJ57" s="7" t="e">
        <f t="shared" si="33"/>
        <v>#N/A</v>
      </c>
    </row>
    <row r="58" spans="1:36" x14ac:dyDescent="0.25">
      <c r="A58" s="14" t="s">
        <v>23</v>
      </c>
      <c r="B58" s="9">
        <f t="shared" si="17"/>
        <v>10</v>
      </c>
      <c r="C58" s="10">
        <f t="shared" si="18"/>
        <v>1</v>
      </c>
      <c r="D58" s="8" t="s">
        <v>57</v>
      </c>
      <c r="E58" s="9" t="s">
        <v>33</v>
      </c>
      <c r="F58" s="9" t="s">
        <v>31</v>
      </c>
      <c r="G58" s="9" t="s">
        <v>177</v>
      </c>
      <c r="H58" s="9" t="s">
        <v>40</v>
      </c>
      <c r="I58" s="9" t="s">
        <v>47</v>
      </c>
      <c r="J58" s="9" t="s">
        <v>51</v>
      </c>
      <c r="K58" s="9" t="s">
        <v>41</v>
      </c>
      <c r="L58" s="9" t="s">
        <v>48</v>
      </c>
      <c r="M58" s="9" t="s">
        <v>36</v>
      </c>
      <c r="N58" s="9" t="s">
        <v>39</v>
      </c>
      <c r="O58" s="9" t="s">
        <v>52</v>
      </c>
      <c r="P58" s="9" t="s">
        <v>34</v>
      </c>
      <c r="R58" s="13" t="s">
        <v>31</v>
      </c>
      <c r="S58" s="13" t="s">
        <v>41</v>
      </c>
      <c r="U58" s="7">
        <f t="shared" si="19"/>
        <v>0</v>
      </c>
      <c r="V58" s="7">
        <f t="shared" si="20"/>
        <v>1</v>
      </c>
      <c r="W58" s="7">
        <f t="shared" si="21"/>
        <v>1</v>
      </c>
      <c r="X58" s="7">
        <f t="shared" si="22"/>
        <v>1</v>
      </c>
      <c r="Y58" s="7">
        <f t="shared" si="23"/>
        <v>1</v>
      </c>
      <c r="Z58" s="7">
        <f t="shared" si="24"/>
        <v>1</v>
      </c>
      <c r="AA58" s="7">
        <f t="shared" si="25"/>
        <v>1</v>
      </c>
      <c r="AB58" s="7">
        <f t="shared" si="26"/>
        <v>0</v>
      </c>
      <c r="AC58" s="7">
        <f t="shared" si="27"/>
        <v>1</v>
      </c>
      <c r="AD58" s="7">
        <f t="shared" si="28"/>
        <v>0</v>
      </c>
      <c r="AE58" s="7">
        <f t="shared" si="29"/>
        <v>1</v>
      </c>
      <c r="AF58" s="7">
        <f t="shared" si="30"/>
        <v>1</v>
      </c>
      <c r="AG58" s="7">
        <f t="shared" si="31"/>
        <v>1</v>
      </c>
      <c r="AI58" s="7">
        <f t="shared" si="32"/>
        <v>1</v>
      </c>
      <c r="AJ58" s="7" t="e">
        <f t="shared" si="33"/>
        <v>#N/A</v>
      </c>
    </row>
    <row r="59" spans="1:36" x14ac:dyDescent="0.25">
      <c r="A59" s="14" t="s">
        <v>24</v>
      </c>
      <c r="B59" s="9">
        <f t="shared" si="17"/>
        <v>9</v>
      </c>
      <c r="C59" s="10">
        <f t="shared" si="18"/>
        <v>1</v>
      </c>
      <c r="D59" s="8" t="s">
        <v>57</v>
      </c>
      <c r="E59" s="9" t="s">
        <v>45</v>
      </c>
      <c r="F59" s="9" t="s">
        <v>31</v>
      </c>
      <c r="G59" s="9" t="s">
        <v>177</v>
      </c>
      <c r="H59" s="9" t="s">
        <v>40</v>
      </c>
      <c r="I59" s="9" t="s">
        <v>47</v>
      </c>
      <c r="J59" s="9" t="s">
        <v>51</v>
      </c>
      <c r="K59" s="9" t="s">
        <v>35</v>
      </c>
      <c r="L59" s="9" t="s">
        <v>48</v>
      </c>
      <c r="M59" s="9" t="s">
        <v>36</v>
      </c>
      <c r="N59" s="9" t="s">
        <v>39</v>
      </c>
      <c r="O59" s="9" t="s">
        <v>30</v>
      </c>
      <c r="P59" s="9" t="s">
        <v>34</v>
      </c>
      <c r="R59" s="13" t="s">
        <v>39</v>
      </c>
      <c r="S59" s="13" t="s">
        <v>57</v>
      </c>
      <c r="U59" s="7">
        <f t="shared" si="19"/>
        <v>0</v>
      </c>
      <c r="V59" s="7">
        <f t="shared" si="20"/>
        <v>0</v>
      </c>
      <c r="W59" s="7">
        <f t="shared" si="21"/>
        <v>1</v>
      </c>
      <c r="X59" s="7">
        <f t="shared" si="22"/>
        <v>1</v>
      </c>
      <c r="Y59" s="7">
        <f t="shared" si="23"/>
        <v>1</v>
      </c>
      <c r="Z59" s="7">
        <f t="shared" si="24"/>
        <v>1</v>
      </c>
      <c r="AA59" s="7">
        <f t="shared" si="25"/>
        <v>1</v>
      </c>
      <c r="AB59" s="7">
        <f t="shared" si="26"/>
        <v>1</v>
      </c>
      <c r="AC59" s="7">
        <f t="shared" si="27"/>
        <v>1</v>
      </c>
      <c r="AD59" s="7">
        <f t="shared" si="28"/>
        <v>0</v>
      </c>
      <c r="AE59" s="7">
        <f t="shared" si="29"/>
        <v>1</v>
      </c>
      <c r="AF59" s="7">
        <f t="shared" si="30"/>
        <v>0</v>
      </c>
      <c r="AG59" s="7">
        <f t="shared" si="31"/>
        <v>1</v>
      </c>
      <c r="AI59" s="7">
        <f t="shared" si="32"/>
        <v>1</v>
      </c>
      <c r="AJ59" s="7" t="e">
        <f t="shared" si="33"/>
        <v>#N/A</v>
      </c>
    </row>
    <row r="60" spans="1:36" x14ac:dyDescent="0.25">
      <c r="A60" s="14" t="s">
        <v>147</v>
      </c>
      <c r="B60" s="9">
        <f t="shared" si="17"/>
        <v>9</v>
      </c>
      <c r="C60" s="10">
        <f t="shared" si="18"/>
        <v>0</v>
      </c>
      <c r="D60" s="8" t="s">
        <v>57</v>
      </c>
      <c r="E60" s="9" t="s">
        <v>33</v>
      </c>
      <c r="F60" s="9" t="s">
        <v>31</v>
      </c>
      <c r="G60" s="9" t="s">
        <v>53</v>
      </c>
      <c r="H60" s="9" t="s">
        <v>40</v>
      </c>
      <c r="I60" s="9" t="s">
        <v>47</v>
      </c>
      <c r="J60" s="9" t="s">
        <v>51</v>
      </c>
      <c r="K60" s="9" t="s">
        <v>41</v>
      </c>
      <c r="L60" s="9" t="s">
        <v>48</v>
      </c>
      <c r="M60" s="9" t="s">
        <v>36</v>
      </c>
      <c r="N60" s="9" t="s">
        <v>39</v>
      </c>
      <c r="O60" s="9" t="s">
        <v>52</v>
      </c>
      <c r="P60" s="9" t="s">
        <v>34</v>
      </c>
      <c r="R60" s="13" t="s">
        <v>41</v>
      </c>
      <c r="S60" s="13" t="s">
        <v>36</v>
      </c>
      <c r="U60" s="7">
        <f t="shared" si="19"/>
        <v>0</v>
      </c>
      <c r="V60" s="7">
        <f t="shared" si="20"/>
        <v>1</v>
      </c>
      <c r="W60" s="7">
        <f t="shared" si="21"/>
        <v>1</v>
      </c>
      <c r="X60" s="7">
        <f t="shared" si="22"/>
        <v>0</v>
      </c>
      <c r="Y60" s="7">
        <f t="shared" si="23"/>
        <v>1</v>
      </c>
      <c r="Z60" s="7">
        <f t="shared" si="24"/>
        <v>1</v>
      </c>
      <c r="AA60" s="7">
        <f t="shared" si="25"/>
        <v>1</v>
      </c>
      <c r="AB60" s="7">
        <f t="shared" si="26"/>
        <v>0</v>
      </c>
      <c r="AC60" s="7">
        <f t="shared" si="27"/>
        <v>1</v>
      </c>
      <c r="AD60" s="7">
        <f t="shared" si="28"/>
        <v>0</v>
      </c>
      <c r="AE60" s="7">
        <f t="shared" si="29"/>
        <v>1</v>
      </c>
      <c r="AF60" s="7">
        <f t="shared" si="30"/>
        <v>1</v>
      </c>
      <c r="AG60" s="7">
        <f t="shared" si="31"/>
        <v>1</v>
      </c>
      <c r="AI60" s="7" t="e">
        <f t="shared" si="32"/>
        <v>#N/A</v>
      </c>
      <c r="AJ60" s="7" t="e">
        <f t="shared" si="33"/>
        <v>#N/A</v>
      </c>
    </row>
    <row r="61" spans="1:36" ht="15.75" thickBot="1" x14ac:dyDescent="0.3">
      <c r="A61" s="2" t="s">
        <v>144</v>
      </c>
      <c r="B61" s="11">
        <f t="shared" si="17"/>
        <v>8</v>
      </c>
      <c r="C61" s="12">
        <f t="shared" si="18"/>
        <v>1</v>
      </c>
      <c r="D61" s="8" t="s">
        <v>57</v>
      </c>
      <c r="E61" s="9" t="s">
        <v>33</v>
      </c>
      <c r="F61" s="9" t="s">
        <v>31</v>
      </c>
      <c r="G61" s="9" t="s">
        <v>177</v>
      </c>
      <c r="H61" s="9" t="s">
        <v>40</v>
      </c>
      <c r="I61" s="9" t="s">
        <v>54</v>
      </c>
      <c r="J61" s="9" t="s">
        <v>51</v>
      </c>
      <c r="K61" s="9" t="s">
        <v>41</v>
      </c>
      <c r="L61" s="9" t="s">
        <v>48</v>
      </c>
      <c r="M61" s="9" t="s">
        <v>36</v>
      </c>
      <c r="N61" s="9" t="s">
        <v>37</v>
      </c>
      <c r="O61" s="9" t="s">
        <v>52</v>
      </c>
      <c r="P61" s="9" t="s">
        <v>34</v>
      </c>
      <c r="R61" s="13" t="s">
        <v>40</v>
      </c>
      <c r="S61" s="13" t="s">
        <v>41</v>
      </c>
      <c r="U61" s="7">
        <f t="shared" si="19"/>
        <v>0</v>
      </c>
      <c r="V61" s="7">
        <f t="shared" si="20"/>
        <v>1</v>
      </c>
      <c r="W61" s="7">
        <f t="shared" si="21"/>
        <v>1</v>
      </c>
      <c r="X61" s="7">
        <f t="shared" si="22"/>
        <v>1</v>
      </c>
      <c r="Y61" s="7">
        <f t="shared" si="23"/>
        <v>1</v>
      </c>
      <c r="Z61" s="7">
        <f t="shared" si="24"/>
        <v>0</v>
      </c>
      <c r="AA61" s="7">
        <f t="shared" si="25"/>
        <v>1</v>
      </c>
      <c r="AB61" s="7">
        <f t="shared" si="26"/>
        <v>0</v>
      </c>
      <c r="AC61" s="7">
        <f t="shared" si="27"/>
        <v>1</v>
      </c>
      <c r="AD61" s="7">
        <f t="shared" si="28"/>
        <v>0</v>
      </c>
      <c r="AE61" s="7">
        <f t="shared" si="29"/>
        <v>0</v>
      </c>
      <c r="AF61" s="7">
        <f t="shared" si="30"/>
        <v>1</v>
      </c>
      <c r="AG61" s="7">
        <f t="shared" si="31"/>
        <v>1</v>
      </c>
      <c r="AI61" s="7">
        <f t="shared" si="32"/>
        <v>1</v>
      </c>
      <c r="AJ61" s="7" t="e">
        <f t="shared" si="33"/>
        <v>#N/A</v>
      </c>
    </row>
    <row r="62" spans="1:36" x14ac:dyDescent="0.25">
      <c r="A62" s="45" t="s">
        <v>261</v>
      </c>
    </row>
    <row r="63" spans="1:36" x14ac:dyDescent="0.25">
      <c r="A63" s="44"/>
      <c r="D63" s="13" t="s">
        <v>32</v>
      </c>
      <c r="E63" s="13" t="s">
        <v>33</v>
      </c>
      <c r="F63" s="13" t="s">
        <v>31</v>
      </c>
      <c r="G63" s="13" t="s">
        <v>177</v>
      </c>
      <c r="H63" s="13" t="s">
        <v>40</v>
      </c>
      <c r="I63" s="13" t="s">
        <v>47</v>
      </c>
      <c r="J63" s="13" t="s">
        <v>51</v>
      </c>
      <c r="K63" s="13" t="s">
        <v>35</v>
      </c>
      <c r="L63" s="13" t="s">
        <v>48</v>
      </c>
      <c r="M63" s="13" t="s">
        <v>46</v>
      </c>
      <c r="N63" s="13" t="s">
        <v>39</v>
      </c>
      <c r="O63" s="13" t="s">
        <v>52</v>
      </c>
      <c r="P63" s="13" t="s">
        <v>34</v>
      </c>
    </row>
    <row r="64" spans="1:36" x14ac:dyDescent="0.25">
      <c r="A64" s="6"/>
      <c r="D64" s="7">
        <v>1</v>
      </c>
      <c r="E64" s="7">
        <v>1</v>
      </c>
      <c r="F64" s="7">
        <v>1</v>
      </c>
      <c r="G64" s="7">
        <v>1</v>
      </c>
      <c r="H64" s="7">
        <v>1</v>
      </c>
      <c r="I64" s="7">
        <v>1</v>
      </c>
      <c r="J64" s="7">
        <v>1</v>
      </c>
      <c r="K64" s="7">
        <v>1</v>
      </c>
      <c r="L64" s="7">
        <v>1</v>
      </c>
      <c r="M64" s="7">
        <v>1</v>
      </c>
      <c r="N64" s="7">
        <v>1</v>
      </c>
      <c r="O64" s="7">
        <v>1</v>
      </c>
      <c r="P64" s="7">
        <v>1</v>
      </c>
    </row>
  </sheetData>
  <conditionalFormatting sqref="D3:D61">
    <cfRule type="cellIs" dxfId="170" priority="125" operator="notEqual">
      <formula>$D$63</formula>
    </cfRule>
  </conditionalFormatting>
  <conditionalFormatting sqref="E3:E61">
    <cfRule type="cellIs" dxfId="169" priority="127" operator="notEqual">
      <formula>$E$63</formula>
    </cfRule>
  </conditionalFormatting>
  <conditionalFormatting sqref="F3:F61">
    <cfRule type="cellIs" dxfId="168" priority="129" operator="notEqual">
      <formula>$F$63</formula>
    </cfRule>
  </conditionalFormatting>
  <conditionalFormatting sqref="G3:G61">
    <cfRule type="cellIs" dxfId="167" priority="131" operator="notEqual">
      <formula>$G$63</formula>
    </cfRule>
  </conditionalFormatting>
  <conditionalFormatting sqref="H3:H61">
    <cfRule type="cellIs" dxfId="166" priority="133" operator="notEqual">
      <formula>$H$63</formula>
    </cfRule>
  </conditionalFormatting>
  <conditionalFormatting sqref="I3:I61">
    <cfRule type="cellIs" dxfId="165" priority="135" operator="notEqual">
      <formula>$I$63</formula>
    </cfRule>
  </conditionalFormatting>
  <conditionalFormatting sqref="J3:J61">
    <cfRule type="cellIs" dxfId="164" priority="137" operator="notEqual">
      <formula>$J$63</formula>
    </cfRule>
  </conditionalFormatting>
  <conditionalFormatting sqref="K3:K61">
    <cfRule type="cellIs" dxfId="163" priority="139" operator="notEqual">
      <formula>$K$63</formula>
    </cfRule>
  </conditionalFormatting>
  <conditionalFormatting sqref="L3:L61">
    <cfRule type="cellIs" dxfId="162" priority="141" operator="notEqual">
      <formula>$L$63</formula>
    </cfRule>
  </conditionalFormatting>
  <conditionalFormatting sqref="M3:M61">
    <cfRule type="cellIs" dxfId="161" priority="143" operator="notEqual">
      <formula>$M$63</formula>
    </cfRule>
  </conditionalFormatting>
  <conditionalFormatting sqref="N3:N61">
    <cfRule type="cellIs" dxfId="160" priority="145" operator="notEqual">
      <formula>$N$63</formula>
    </cfRule>
  </conditionalFormatting>
  <conditionalFormatting sqref="O3:O61">
    <cfRule type="cellIs" dxfId="159" priority="147" operator="notEqual">
      <formula>$O$63</formula>
    </cfRule>
  </conditionalFormatting>
  <conditionalFormatting sqref="P3:P61">
    <cfRule type="cellIs" dxfId="158" priority="149" operator="notEqual">
      <formula>$P$63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85546875" style="7" bestFit="1" customWidth="1"/>
    <col min="5" max="6" width="4.7109375" style="7" bestFit="1" customWidth="1"/>
    <col min="7" max="7" width="4.5703125" style="7" bestFit="1" customWidth="1"/>
    <col min="8" max="8" width="5.7109375" style="7" bestFit="1" customWidth="1"/>
    <col min="9" max="9" width="4.85546875" style="7" bestFit="1" customWidth="1"/>
    <col min="10" max="10" width="4.5703125" style="7" bestFit="1" customWidth="1"/>
    <col min="11" max="11" width="5.85546875" style="7" bestFit="1" customWidth="1"/>
    <col min="12" max="12" width="4.5703125" style="7" bestFit="1" customWidth="1"/>
    <col min="13" max="13" width="6.140625" style="7" bestFit="1" customWidth="1"/>
    <col min="14" max="14" width="6.28515625" style="7" bestFit="1" customWidth="1"/>
    <col min="15" max="15" width="4.7109375" style="7" bestFit="1" customWidth="1"/>
    <col min="16" max="17" width="4.5703125" style="7" bestFit="1" customWidth="1"/>
    <col min="18" max="18" width="2.7109375" style="7" customWidth="1"/>
    <col min="19" max="20" width="6.28515625" style="7" bestFit="1" customWidth="1"/>
    <col min="21" max="21" width="2.7109375" style="7" customWidth="1"/>
    <col min="22" max="35" width="2" style="7" bestFit="1" customWidth="1"/>
    <col min="36" max="36" width="2.7109375" style="7" customWidth="1"/>
    <col min="37" max="38" width="5.42578125" style="7" bestFit="1" customWidth="1"/>
  </cols>
  <sheetData>
    <row r="1" spans="1:38" ht="15.75" x14ac:dyDescent="0.25">
      <c r="A1" s="5" t="s">
        <v>260</v>
      </c>
      <c r="B1" s="4"/>
    </row>
    <row r="2" spans="1:38" ht="15.75" thickBot="1" x14ac:dyDescent="0.3">
      <c r="A2" s="3"/>
      <c r="B2" s="3" t="s">
        <v>25</v>
      </c>
      <c r="C2" s="3" t="s">
        <v>26</v>
      </c>
      <c r="K2" s="17"/>
      <c r="S2" s="3" t="s">
        <v>26</v>
      </c>
    </row>
    <row r="3" spans="1:38" x14ac:dyDescent="0.25">
      <c r="A3" s="43" t="s">
        <v>59</v>
      </c>
      <c r="B3" s="39">
        <f>SUM(V3:AI3)</f>
        <v>8</v>
      </c>
      <c r="C3" s="40">
        <f>COUNT(AK3:AL3)</f>
        <v>2</v>
      </c>
      <c r="D3" s="8" t="s">
        <v>48</v>
      </c>
      <c r="E3" s="9" t="s">
        <v>31</v>
      </c>
      <c r="F3" s="9" t="s">
        <v>29</v>
      </c>
      <c r="G3" s="9" t="s">
        <v>34</v>
      </c>
      <c r="H3" s="9" t="s">
        <v>33</v>
      </c>
      <c r="I3" s="9" t="s">
        <v>44</v>
      </c>
      <c r="J3" s="9" t="s">
        <v>32</v>
      </c>
      <c r="K3" s="9" t="s">
        <v>46</v>
      </c>
      <c r="L3" s="9" t="s">
        <v>51</v>
      </c>
      <c r="M3" s="9" t="s">
        <v>177</v>
      </c>
      <c r="N3" s="9" t="s">
        <v>39</v>
      </c>
      <c r="O3" s="9" t="s">
        <v>53</v>
      </c>
      <c r="P3" s="9" t="s">
        <v>28</v>
      </c>
      <c r="Q3" s="9" t="s">
        <v>47</v>
      </c>
      <c r="S3" s="13" t="s">
        <v>28</v>
      </c>
      <c r="T3" s="13" t="s">
        <v>47</v>
      </c>
      <c r="V3" s="7">
        <f t="shared" ref="V3:V34" si="0">IF(D3=$D$62,1,0)</f>
        <v>0</v>
      </c>
      <c r="W3" s="7">
        <f t="shared" ref="W3:W34" si="1">IF(E3=$E$62,1,0)</f>
        <v>1</v>
      </c>
      <c r="X3" s="7">
        <f t="shared" ref="X3:X34" si="2">IF(F3=$F$62,1,0)</f>
        <v>0</v>
      </c>
      <c r="Y3" s="7">
        <f t="shared" ref="Y3:Y34" si="3">IF(G3=$G$62,1,0)</f>
        <v>1</v>
      </c>
      <c r="Z3" s="7">
        <f t="shared" ref="Z3:Z34" si="4">IF(H3=$H$62,1,0)</f>
        <v>1</v>
      </c>
      <c r="AA3" s="7">
        <f t="shared" ref="AA3:AA34" si="5">IF(I3=$I$62,1,0)</f>
        <v>1</v>
      </c>
      <c r="AB3" s="7">
        <f t="shared" ref="AB3:AB34" si="6">IF(J3=$J$62,1,0)</f>
        <v>0</v>
      </c>
      <c r="AC3" s="7">
        <f t="shared" ref="AC3:AC34" si="7">IF(K3=$K$62,1,0)</f>
        <v>0</v>
      </c>
      <c r="AD3" s="7">
        <f t="shared" ref="AD3:AD34" si="8">IF(L3=$L$62,1,0)</f>
        <v>1</v>
      </c>
      <c r="AE3" s="7">
        <f t="shared" ref="AE3:AE34" si="9">IF(M3=$M$62,1,0)</f>
        <v>1</v>
      </c>
      <c r="AF3" s="7">
        <f t="shared" ref="AF3:AF34" si="10">IF(N3=$N$62,1,0)</f>
        <v>0</v>
      </c>
      <c r="AG3" s="7">
        <f t="shared" ref="AG3:AG34" si="11">IF(O3=$O$62,1,0)</f>
        <v>0</v>
      </c>
      <c r="AH3" s="7">
        <f t="shared" ref="AH3:AH34" si="12">IF(P3=$P$62,1,0)</f>
        <v>1</v>
      </c>
      <c r="AI3" s="7">
        <f t="shared" ref="AI3:AI34" si="13">IF(Q3=$Q$62,1,0)</f>
        <v>1</v>
      </c>
      <c r="AK3" s="7">
        <f t="shared" ref="AK3:AK34" si="14">HLOOKUP(S3,$D$62:$Q$63,2,FALSE)</f>
        <v>1</v>
      </c>
      <c r="AL3" s="7">
        <f t="shared" ref="AL3:AL34" si="15">HLOOKUP(T3,$D$62:$Q$63,2,FALSE)</f>
        <v>1</v>
      </c>
    </row>
    <row r="4" spans="1:38" x14ac:dyDescent="0.25">
      <c r="A4" s="14" t="s">
        <v>151</v>
      </c>
      <c r="B4" s="9" t="s">
        <v>192</v>
      </c>
      <c r="C4" s="10">
        <f t="shared" ref="C4:C60" si="16">COUNT(AK4:AL4)</f>
        <v>0</v>
      </c>
      <c r="D4" s="8" t="s">
        <v>58</v>
      </c>
      <c r="E4" s="9" t="s">
        <v>58</v>
      </c>
      <c r="F4" s="9" t="s">
        <v>58</v>
      </c>
      <c r="G4" s="9" t="s">
        <v>58</v>
      </c>
      <c r="H4" s="9" t="s">
        <v>58</v>
      </c>
      <c r="I4" s="9" t="s">
        <v>58</v>
      </c>
      <c r="J4" s="9" t="s">
        <v>58</v>
      </c>
      <c r="K4" s="9" t="s">
        <v>58</v>
      </c>
      <c r="L4" s="9" t="s">
        <v>58</v>
      </c>
      <c r="M4" s="9" t="s">
        <v>58</v>
      </c>
      <c r="N4" s="9" t="s">
        <v>58</v>
      </c>
      <c r="O4" s="9" t="s">
        <v>58</v>
      </c>
      <c r="P4" s="9" t="s">
        <v>58</v>
      </c>
      <c r="Q4" s="9" t="s">
        <v>58</v>
      </c>
      <c r="S4" s="48" t="s">
        <v>58</v>
      </c>
      <c r="T4" s="48" t="s">
        <v>58</v>
      </c>
      <c r="V4" s="7">
        <f t="shared" si="0"/>
        <v>0</v>
      </c>
      <c r="W4" s="7">
        <f t="shared" si="1"/>
        <v>0</v>
      </c>
      <c r="X4" s="7">
        <f t="shared" si="2"/>
        <v>0</v>
      </c>
      <c r="Y4" s="7">
        <f t="shared" si="3"/>
        <v>0</v>
      </c>
      <c r="Z4" s="7">
        <f t="shared" si="4"/>
        <v>0</v>
      </c>
      <c r="AA4" s="7">
        <f t="shared" si="5"/>
        <v>0</v>
      </c>
      <c r="AB4" s="7">
        <f t="shared" si="6"/>
        <v>0</v>
      </c>
      <c r="AC4" s="7">
        <f t="shared" si="7"/>
        <v>0</v>
      </c>
      <c r="AD4" s="7">
        <f t="shared" si="8"/>
        <v>0</v>
      </c>
      <c r="AE4" s="7">
        <f t="shared" si="9"/>
        <v>0</v>
      </c>
      <c r="AF4" s="7">
        <f t="shared" si="10"/>
        <v>0</v>
      </c>
      <c r="AG4" s="7">
        <f t="shared" si="11"/>
        <v>0</v>
      </c>
      <c r="AH4" s="7">
        <f t="shared" si="12"/>
        <v>0</v>
      </c>
      <c r="AI4" s="7">
        <f t="shared" si="13"/>
        <v>0</v>
      </c>
      <c r="AK4" s="7" t="e">
        <f t="shared" si="14"/>
        <v>#N/A</v>
      </c>
      <c r="AL4" s="7" t="e">
        <f t="shared" si="15"/>
        <v>#N/A</v>
      </c>
    </row>
    <row r="5" spans="1:38" x14ac:dyDescent="0.25">
      <c r="A5" s="14" t="s">
        <v>153</v>
      </c>
      <c r="B5" s="9">
        <f t="shared" ref="B5:B16" si="17">SUM(V5:AI5)</f>
        <v>8</v>
      </c>
      <c r="C5" s="10">
        <f t="shared" si="16"/>
        <v>2</v>
      </c>
      <c r="D5" s="8" t="s">
        <v>48</v>
      </c>
      <c r="E5" s="9" t="s">
        <v>31</v>
      </c>
      <c r="F5" s="9" t="s">
        <v>29</v>
      </c>
      <c r="G5" s="9" t="s">
        <v>34</v>
      </c>
      <c r="H5" s="9" t="s">
        <v>33</v>
      </c>
      <c r="I5" s="9" t="s">
        <v>44</v>
      </c>
      <c r="J5" s="9" t="s">
        <v>50</v>
      </c>
      <c r="K5" s="9" t="s">
        <v>46</v>
      </c>
      <c r="L5" s="9" t="s">
        <v>176</v>
      </c>
      <c r="M5" s="9" t="s">
        <v>177</v>
      </c>
      <c r="N5" s="9" t="s">
        <v>39</v>
      </c>
      <c r="O5" s="9" t="s">
        <v>53</v>
      </c>
      <c r="P5" s="9" t="s">
        <v>28</v>
      </c>
      <c r="Q5" s="9" t="s">
        <v>47</v>
      </c>
      <c r="S5" s="13" t="s">
        <v>177</v>
      </c>
      <c r="T5" s="13" t="s">
        <v>28</v>
      </c>
      <c r="V5" s="7">
        <f t="shared" si="0"/>
        <v>0</v>
      </c>
      <c r="W5" s="7">
        <f t="shared" si="1"/>
        <v>1</v>
      </c>
      <c r="X5" s="7">
        <f t="shared" si="2"/>
        <v>0</v>
      </c>
      <c r="Y5" s="7">
        <f t="shared" si="3"/>
        <v>1</v>
      </c>
      <c r="Z5" s="7">
        <f t="shared" si="4"/>
        <v>1</v>
      </c>
      <c r="AA5" s="7">
        <f t="shared" si="5"/>
        <v>1</v>
      </c>
      <c r="AB5" s="7">
        <f t="shared" si="6"/>
        <v>1</v>
      </c>
      <c r="AC5" s="7">
        <f t="shared" si="7"/>
        <v>0</v>
      </c>
      <c r="AD5" s="7">
        <f t="shared" si="8"/>
        <v>0</v>
      </c>
      <c r="AE5" s="7">
        <f t="shared" si="9"/>
        <v>1</v>
      </c>
      <c r="AF5" s="7">
        <f t="shared" si="10"/>
        <v>0</v>
      </c>
      <c r="AG5" s="7">
        <f t="shared" si="11"/>
        <v>0</v>
      </c>
      <c r="AH5" s="7">
        <f t="shared" si="12"/>
        <v>1</v>
      </c>
      <c r="AI5" s="7">
        <f t="shared" si="13"/>
        <v>1</v>
      </c>
      <c r="AK5" s="7">
        <f t="shared" si="14"/>
        <v>1</v>
      </c>
      <c r="AL5" s="7">
        <f t="shared" si="15"/>
        <v>1</v>
      </c>
    </row>
    <row r="6" spans="1:38" x14ac:dyDescent="0.25">
      <c r="A6" s="14" t="s">
        <v>0</v>
      </c>
      <c r="B6" s="9">
        <f t="shared" si="17"/>
        <v>11</v>
      </c>
      <c r="C6" s="10">
        <f t="shared" si="16"/>
        <v>2</v>
      </c>
      <c r="D6" s="8" t="s">
        <v>36</v>
      </c>
      <c r="E6" s="9" t="s">
        <v>31</v>
      </c>
      <c r="F6" s="9" t="s">
        <v>29</v>
      </c>
      <c r="G6" s="9" t="s">
        <v>34</v>
      </c>
      <c r="H6" s="9" t="s">
        <v>33</v>
      </c>
      <c r="I6" s="9" t="s">
        <v>44</v>
      </c>
      <c r="J6" s="9" t="s">
        <v>32</v>
      </c>
      <c r="K6" s="9" t="s">
        <v>43</v>
      </c>
      <c r="L6" s="9" t="s">
        <v>51</v>
      </c>
      <c r="M6" s="9" t="s">
        <v>177</v>
      </c>
      <c r="N6" s="9" t="s">
        <v>54</v>
      </c>
      <c r="O6" s="9" t="s">
        <v>53</v>
      </c>
      <c r="P6" s="9" t="s">
        <v>28</v>
      </c>
      <c r="Q6" s="9" t="s">
        <v>47</v>
      </c>
      <c r="S6" s="13" t="s">
        <v>28</v>
      </c>
      <c r="T6" s="13" t="s">
        <v>34</v>
      </c>
      <c r="V6" s="7">
        <f t="shared" si="0"/>
        <v>1</v>
      </c>
      <c r="W6" s="7">
        <f t="shared" si="1"/>
        <v>1</v>
      </c>
      <c r="X6" s="7">
        <f t="shared" si="2"/>
        <v>0</v>
      </c>
      <c r="Y6" s="7">
        <f t="shared" si="3"/>
        <v>1</v>
      </c>
      <c r="Z6" s="7">
        <f t="shared" si="4"/>
        <v>1</v>
      </c>
      <c r="AA6" s="7">
        <f t="shared" si="5"/>
        <v>1</v>
      </c>
      <c r="AB6" s="7">
        <f t="shared" si="6"/>
        <v>0</v>
      </c>
      <c r="AC6" s="7">
        <f t="shared" si="7"/>
        <v>1</v>
      </c>
      <c r="AD6" s="7">
        <f t="shared" si="8"/>
        <v>1</v>
      </c>
      <c r="AE6" s="7">
        <f t="shared" si="9"/>
        <v>1</v>
      </c>
      <c r="AF6" s="7">
        <f t="shared" si="10"/>
        <v>1</v>
      </c>
      <c r="AG6" s="7">
        <f t="shared" si="11"/>
        <v>0</v>
      </c>
      <c r="AH6" s="7">
        <f t="shared" si="12"/>
        <v>1</v>
      </c>
      <c r="AI6" s="7">
        <f t="shared" si="13"/>
        <v>1</v>
      </c>
      <c r="AK6" s="7">
        <f t="shared" si="14"/>
        <v>1</v>
      </c>
      <c r="AL6" s="7">
        <f t="shared" si="15"/>
        <v>1</v>
      </c>
    </row>
    <row r="7" spans="1:38" x14ac:dyDescent="0.25">
      <c r="A7" s="14" t="s">
        <v>1</v>
      </c>
      <c r="B7" s="9">
        <f t="shared" si="17"/>
        <v>8</v>
      </c>
      <c r="C7" s="10">
        <f t="shared" si="16"/>
        <v>1</v>
      </c>
      <c r="D7" s="8" t="s">
        <v>36</v>
      </c>
      <c r="E7" s="9" t="s">
        <v>57</v>
      </c>
      <c r="F7" s="9" t="s">
        <v>55</v>
      </c>
      <c r="G7" s="9" t="s">
        <v>34</v>
      </c>
      <c r="H7" s="9" t="s">
        <v>33</v>
      </c>
      <c r="I7" s="9" t="s">
        <v>44</v>
      </c>
      <c r="J7" s="9" t="s">
        <v>32</v>
      </c>
      <c r="K7" s="9" t="s">
        <v>46</v>
      </c>
      <c r="L7" s="9" t="s">
        <v>176</v>
      </c>
      <c r="M7" s="9" t="s">
        <v>177</v>
      </c>
      <c r="N7" s="9" t="s">
        <v>39</v>
      </c>
      <c r="O7" s="9" t="s">
        <v>53</v>
      </c>
      <c r="P7" s="9" t="s">
        <v>28</v>
      </c>
      <c r="Q7" s="9" t="s">
        <v>47</v>
      </c>
      <c r="S7" s="48" t="s">
        <v>39</v>
      </c>
      <c r="T7" s="13" t="s">
        <v>55</v>
      </c>
      <c r="V7" s="7">
        <f t="shared" si="0"/>
        <v>1</v>
      </c>
      <c r="W7" s="7">
        <f t="shared" si="1"/>
        <v>0</v>
      </c>
      <c r="X7" s="7">
        <f t="shared" si="2"/>
        <v>1</v>
      </c>
      <c r="Y7" s="7">
        <f t="shared" si="3"/>
        <v>1</v>
      </c>
      <c r="Z7" s="7">
        <f t="shared" si="4"/>
        <v>1</v>
      </c>
      <c r="AA7" s="7">
        <f t="shared" si="5"/>
        <v>1</v>
      </c>
      <c r="AB7" s="7">
        <f t="shared" si="6"/>
        <v>0</v>
      </c>
      <c r="AC7" s="7">
        <f t="shared" si="7"/>
        <v>0</v>
      </c>
      <c r="AD7" s="7">
        <f t="shared" si="8"/>
        <v>0</v>
      </c>
      <c r="AE7" s="7">
        <f t="shared" si="9"/>
        <v>1</v>
      </c>
      <c r="AF7" s="7">
        <f t="shared" si="10"/>
        <v>0</v>
      </c>
      <c r="AG7" s="7">
        <f t="shared" si="11"/>
        <v>0</v>
      </c>
      <c r="AH7" s="7">
        <f t="shared" si="12"/>
        <v>1</v>
      </c>
      <c r="AI7" s="7">
        <f t="shared" si="13"/>
        <v>1</v>
      </c>
      <c r="AK7" s="7" t="e">
        <f t="shared" si="14"/>
        <v>#N/A</v>
      </c>
      <c r="AL7" s="7">
        <f t="shared" si="15"/>
        <v>1</v>
      </c>
    </row>
    <row r="8" spans="1:38" x14ac:dyDescent="0.25">
      <c r="A8" s="14" t="s">
        <v>154</v>
      </c>
      <c r="B8" s="9">
        <f t="shared" si="17"/>
        <v>7</v>
      </c>
      <c r="C8" s="10">
        <f t="shared" si="16"/>
        <v>2</v>
      </c>
      <c r="D8" s="8" t="s">
        <v>58</v>
      </c>
      <c r="E8" s="9" t="s">
        <v>31</v>
      </c>
      <c r="F8" s="9" t="s">
        <v>55</v>
      </c>
      <c r="G8" s="9" t="s">
        <v>34</v>
      </c>
      <c r="H8" s="9" t="s">
        <v>49</v>
      </c>
      <c r="I8" s="9" t="s">
        <v>44</v>
      </c>
      <c r="J8" s="9" t="s">
        <v>32</v>
      </c>
      <c r="K8" s="9" t="s">
        <v>46</v>
      </c>
      <c r="L8" s="9" t="s">
        <v>176</v>
      </c>
      <c r="M8" s="9" t="s">
        <v>41</v>
      </c>
      <c r="N8" s="9" t="s">
        <v>39</v>
      </c>
      <c r="O8" s="9" t="s">
        <v>38</v>
      </c>
      <c r="P8" s="9" t="s">
        <v>28</v>
      </c>
      <c r="Q8" s="9" t="s">
        <v>47</v>
      </c>
      <c r="S8" s="13" t="s">
        <v>28</v>
      </c>
      <c r="T8" s="13" t="s">
        <v>38</v>
      </c>
      <c r="V8" s="7">
        <f t="shared" si="0"/>
        <v>0</v>
      </c>
      <c r="W8" s="7">
        <f t="shared" si="1"/>
        <v>1</v>
      </c>
      <c r="X8" s="7">
        <f t="shared" si="2"/>
        <v>1</v>
      </c>
      <c r="Y8" s="7">
        <f t="shared" si="3"/>
        <v>1</v>
      </c>
      <c r="Z8" s="7">
        <f t="shared" si="4"/>
        <v>0</v>
      </c>
      <c r="AA8" s="7">
        <f t="shared" si="5"/>
        <v>1</v>
      </c>
      <c r="AB8" s="7">
        <f t="shared" si="6"/>
        <v>0</v>
      </c>
      <c r="AC8" s="7">
        <f t="shared" si="7"/>
        <v>0</v>
      </c>
      <c r="AD8" s="7">
        <f t="shared" si="8"/>
        <v>0</v>
      </c>
      <c r="AE8" s="7">
        <f t="shared" si="9"/>
        <v>0</v>
      </c>
      <c r="AF8" s="7">
        <f t="shared" si="10"/>
        <v>0</v>
      </c>
      <c r="AG8" s="7">
        <f t="shared" si="11"/>
        <v>1</v>
      </c>
      <c r="AH8" s="7">
        <f t="shared" si="12"/>
        <v>1</v>
      </c>
      <c r="AI8" s="7">
        <f t="shared" si="13"/>
        <v>1</v>
      </c>
      <c r="AK8" s="7">
        <f t="shared" si="14"/>
        <v>1</v>
      </c>
      <c r="AL8" s="7">
        <f t="shared" si="15"/>
        <v>1</v>
      </c>
    </row>
    <row r="9" spans="1:38" x14ac:dyDescent="0.25">
      <c r="A9" s="14" t="s">
        <v>146</v>
      </c>
      <c r="B9" s="9">
        <f t="shared" si="17"/>
        <v>8</v>
      </c>
      <c r="C9" s="10">
        <f t="shared" si="16"/>
        <v>1</v>
      </c>
      <c r="D9" s="8" t="s">
        <v>48</v>
      </c>
      <c r="E9" s="9" t="s">
        <v>57</v>
      </c>
      <c r="F9" s="9" t="s">
        <v>55</v>
      </c>
      <c r="G9" s="9" t="s">
        <v>34</v>
      </c>
      <c r="H9" s="9" t="s">
        <v>33</v>
      </c>
      <c r="I9" s="9" t="s">
        <v>35</v>
      </c>
      <c r="J9" s="9" t="s">
        <v>50</v>
      </c>
      <c r="K9" s="9" t="s">
        <v>46</v>
      </c>
      <c r="L9" s="9" t="s">
        <v>51</v>
      </c>
      <c r="M9" s="9" t="s">
        <v>177</v>
      </c>
      <c r="N9" s="9" t="s">
        <v>39</v>
      </c>
      <c r="O9" s="9" t="s">
        <v>38</v>
      </c>
      <c r="P9" s="9" t="s">
        <v>27</v>
      </c>
      <c r="Q9" s="9" t="s">
        <v>47</v>
      </c>
      <c r="S9" s="48" t="s">
        <v>57</v>
      </c>
      <c r="T9" s="13" t="s">
        <v>33</v>
      </c>
      <c r="V9" s="7">
        <f t="shared" si="0"/>
        <v>0</v>
      </c>
      <c r="W9" s="7">
        <f t="shared" si="1"/>
        <v>0</v>
      </c>
      <c r="X9" s="7">
        <f t="shared" si="2"/>
        <v>1</v>
      </c>
      <c r="Y9" s="7">
        <f t="shared" si="3"/>
        <v>1</v>
      </c>
      <c r="Z9" s="7">
        <f t="shared" si="4"/>
        <v>1</v>
      </c>
      <c r="AA9" s="7">
        <f t="shared" si="5"/>
        <v>0</v>
      </c>
      <c r="AB9" s="7">
        <f t="shared" si="6"/>
        <v>1</v>
      </c>
      <c r="AC9" s="7">
        <f t="shared" si="7"/>
        <v>0</v>
      </c>
      <c r="AD9" s="7">
        <f t="shared" si="8"/>
        <v>1</v>
      </c>
      <c r="AE9" s="7">
        <f t="shared" si="9"/>
        <v>1</v>
      </c>
      <c r="AF9" s="7">
        <f t="shared" si="10"/>
        <v>0</v>
      </c>
      <c r="AG9" s="7">
        <f t="shared" si="11"/>
        <v>1</v>
      </c>
      <c r="AH9" s="7">
        <f t="shared" si="12"/>
        <v>0</v>
      </c>
      <c r="AI9" s="7">
        <f t="shared" si="13"/>
        <v>1</v>
      </c>
      <c r="AK9" s="7" t="e">
        <f t="shared" si="14"/>
        <v>#N/A</v>
      </c>
      <c r="AL9" s="7">
        <f t="shared" si="15"/>
        <v>1</v>
      </c>
    </row>
    <row r="10" spans="1:38" x14ac:dyDescent="0.25">
      <c r="A10" s="14" t="s">
        <v>155</v>
      </c>
      <c r="B10" s="9">
        <f t="shared" si="17"/>
        <v>8</v>
      </c>
      <c r="C10" s="10">
        <f t="shared" si="16"/>
        <v>1</v>
      </c>
      <c r="D10" s="8" t="s">
        <v>48</v>
      </c>
      <c r="E10" s="9" t="s">
        <v>57</v>
      </c>
      <c r="F10" s="9" t="s">
        <v>55</v>
      </c>
      <c r="G10" s="9" t="s">
        <v>34</v>
      </c>
      <c r="H10" s="9" t="s">
        <v>33</v>
      </c>
      <c r="I10" s="9" t="s">
        <v>35</v>
      </c>
      <c r="J10" s="9" t="s">
        <v>50</v>
      </c>
      <c r="K10" s="9" t="s">
        <v>46</v>
      </c>
      <c r="L10" s="9" t="s">
        <v>51</v>
      </c>
      <c r="M10" s="9" t="s">
        <v>177</v>
      </c>
      <c r="N10" s="9" t="s">
        <v>39</v>
      </c>
      <c r="O10" s="9" t="s">
        <v>38</v>
      </c>
      <c r="P10" s="9" t="s">
        <v>27</v>
      </c>
      <c r="Q10" s="9" t="s">
        <v>47</v>
      </c>
      <c r="S10" s="48" t="s">
        <v>39</v>
      </c>
      <c r="T10" s="13" t="s">
        <v>47</v>
      </c>
      <c r="V10" s="7">
        <f t="shared" si="0"/>
        <v>0</v>
      </c>
      <c r="W10" s="7">
        <f t="shared" si="1"/>
        <v>0</v>
      </c>
      <c r="X10" s="7">
        <f t="shared" si="2"/>
        <v>1</v>
      </c>
      <c r="Y10" s="7">
        <f t="shared" si="3"/>
        <v>1</v>
      </c>
      <c r="Z10" s="7">
        <f t="shared" si="4"/>
        <v>1</v>
      </c>
      <c r="AA10" s="7">
        <f t="shared" si="5"/>
        <v>0</v>
      </c>
      <c r="AB10" s="7">
        <f t="shared" si="6"/>
        <v>1</v>
      </c>
      <c r="AC10" s="7">
        <f t="shared" si="7"/>
        <v>0</v>
      </c>
      <c r="AD10" s="7">
        <f t="shared" si="8"/>
        <v>1</v>
      </c>
      <c r="AE10" s="7">
        <f t="shared" si="9"/>
        <v>1</v>
      </c>
      <c r="AF10" s="7">
        <f t="shared" si="10"/>
        <v>0</v>
      </c>
      <c r="AG10" s="7">
        <f t="shared" si="11"/>
        <v>1</v>
      </c>
      <c r="AH10" s="7">
        <f t="shared" si="12"/>
        <v>0</v>
      </c>
      <c r="AI10" s="7">
        <f t="shared" si="13"/>
        <v>1</v>
      </c>
      <c r="AK10" s="7" t="e">
        <f t="shared" si="14"/>
        <v>#N/A</v>
      </c>
      <c r="AL10" s="7">
        <f t="shared" si="15"/>
        <v>1</v>
      </c>
    </row>
    <row r="11" spans="1:38" x14ac:dyDescent="0.25">
      <c r="A11" s="14" t="s">
        <v>156</v>
      </c>
      <c r="B11" s="9">
        <f t="shared" si="17"/>
        <v>9</v>
      </c>
      <c r="C11" s="10">
        <f t="shared" si="16"/>
        <v>2</v>
      </c>
      <c r="D11" s="8" t="s">
        <v>48</v>
      </c>
      <c r="E11" s="9" t="s">
        <v>31</v>
      </c>
      <c r="F11" s="9" t="s">
        <v>29</v>
      </c>
      <c r="G11" s="9" t="s">
        <v>34</v>
      </c>
      <c r="H11" s="9" t="s">
        <v>33</v>
      </c>
      <c r="I11" s="9" t="s">
        <v>44</v>
      </c>
      <c r="J11" s="9" t="s">
        <v>32</v>
      </c>
      <c r="K11" s="9" t="s">
        <v>43</v>
      </c>
      <c r="L11" s="9" t="s">
        <v>51</v>
      </c>
      <c r="M11" s="9" t="s">
        <v>177</v>
      </c>
      <c r="N11" s="9" t="s">
        <v>39</v>
      </c>
      <c r="O11" s="9" t="s">
        <v>53</v>
      </c>
      <c r="P11" s="9" t="s">
        <v>28</v>
      </c>
      <c r="Q11" s="9" t="s">
        <v>47</v>
      </c>
      <c r="S11" s="13" t="s">
        <v>43</v>
      </c>
      <c r="T11" s="13" t="s">
        <v>34</v>
      </c>
      <c r="V11" s="7">
        <f t="shared" si="0"/>
        <v>0</v>
      </c>
      <c r="W11" s="7">
        <f t="shared" si="1"/>
        <v>1</v>
      </c>
      <c r="X11" s="7">
        <f t="shared" si="2"/>
        <v>0</v>
      </c>
      <c r="Y11" s="7">
        <f t="shared" si="3"/>
        <v>1</v>
      </c>
      <c r="Z11" s="7">
        <f t="shared" si="4"/>
        <v>1</v>
      </c>
      <c r="AA11" s="7">
        <f t="shared" si="5"/>
        <v>1</v>
      </c>
      <c r="AB11" s="7">
        <f t="shared" si="6"/>
        <v>0</v>
      </c>
      <c r="AC11" s="7">
        <f t="shared" si="7"/>
        <v>1</v>
      </c>
      <c r="AD11" s="7">
        <f t="shared" si="8"/>
        <v>1</v>
      </c>
      <c r="AE11" s="7">
        <f t="shared" si="9"/>
        <v>1</v>
      </c>
      <c r="AF11" s="7">
        <f t="shared" si="10"/>
        <v>0</v>
      </c>
      <c r="AG11" s="7">
        <f t="shared" si="11"/>
        <v>0</v>
      </c>
      <c r="AH11" s="7">
        <f t="shared" si="12"/>
        <v>1</v>
      </c>
      <c r="AI11" s="7">
        <f t="shared" si="13"/>
        <v>1</v>
      </c>
      <c r="AK11" s="7">
        <f t="shared" si="14"/>
        <v>1</v>
      </c>
      <c r="AL11" s="7">
        <f t="shared" si="15"/>
        <v>1</v>
      </c>
    </row>
    <row r="12" spans="1:38" x14ac:dyDescent="0.25">
      <c r="A12" s="14" t="s">
        <v>3</v>
      </c>
      <c r="B12" s="9">
        <f t="shared" si="17"/>
        <v>10</v>
      </c>
      <c r="C12" s="10">
        <f t="shared" si="16"/>
        <v>2</v>
      </c>
      <c r="D12" s="8" t="s">
        <v>36</v>
      </c>
      <c r="E12" s="9" t="s">
        <v>31</v>
      </c>
      <c r="F12" s="9" t="s">
        <v>29</v>
      </c>
      <c r="G12" s="9" t="s">
        <v>34</v>
      </c>
      <c r="H12" s="9" t="s">
        <v>33</v>
      </c>
      <c r="I12" s="9" t="s">
        <v>44</v>
      </c>
      <c r="J12" s="9" t="s">
        <v>32</v>
      </c>
      <c r="K12" s="9" t="s">
        <v>46</v>
      </c>
      <c r="L12" s="9" t="s">
        <v>51</v>
      </c>
      <c r="M12" s="9" t="s">
        <v>177</v>
      </c>
      <c r="N12" s="9" t="s">
        <v>39</v>
      </c>
      <c r="O12" s="9" t="s">
        <v>38</v>
      </c>
      <c r="P12" s="9" t="s">
        <v>28</v>
      </c>
      <c r="Q12" s="9" t="s">
        <v>47</v>
      </c>
      <c r="S12" s="13" t="s">
        <v>44</v>
      </c>
      <c r="T12" s="13" t="s">
        <v>177</v>
      </c>
      <c r="V12" s="7">
        <f t="shared" si="0"/>
        <v>1</v>
      </c>
      <c r="W12" s="7">
        <f t="shared" si="1"/>
        <v>1</v>
      </c>
      <c r="X12" s="7">
        <f t="shared" si="2"/>
        <v>0</v>
      </c>
      <c r="Y12" s="7">
        <f t="shared" si="3"/>
        <v>1</v>
      </c>
      <c r="Z12" s="7">
        <f t="shared" si="4"/>
        <v>1</v>
      </c>
      <c r="AA12" s="7">
        <f t="shared" si="5"/>
        <v>1</v>
      </c>
      <c r="AB12" s="7">
        <f t="shared" si="6"/>
        <v>0</v>
      </c>
      <c r="AC12" s="7">
        <f t="shared" si="7"/>
        <v>0</v>
      </c>
      <c r="AD12" s="7">
        <f t="shared" si="8"/>
        <v>1</v>
      </c>
      <c r="AE12" s="7">
        <f t="shared" si="9"/>
        <v>1</v>
      </c>
      <c r="AF12" s="7">
        <f t="shared" si="10"/>
        <v>0</v>
      </c>
      <c r="AG12" s="7">
        <f t="shared" si="11"/>
        <v>1</v>
      </c>
      <c r="AH12" s="7">
        <f t="shared" si="12"/>
        <v>1</v>
      </c>
      <c r="AI12" s="7">
        <f t="shared" si="13"/>
        <v>1</v>
      </c>
      <c r="AK12" s="7">
        <f t="shared" si="14"/>
        <v>1</v>
      </c>
      <c r="AL12" s="7">
        <f t="shared" si="15"/>
        <v>1</v>
      </c>
    </row>
    <row r="13" spans="1:38" x14ac:dyDescent="0.25">
      <c r="A13" s="14" t="s">
        <v>4</v>
      </c>
      <c r="B13" s="9">
        <f t="shared" si="17"/>
        <v>10</v>
      </c>
      <c r="C13" s="10">
        <f t="shared" si="16"/>
        <v>2</v>
      </c>
      <c r="D13" s="8" t="s">
        <v>36</v>
      </c>
      <c r="E13" s="9" t="s">
        <v>31</v>
      </c>
      <c r="F13" s="9" t="s">
        <v>29</v>
      </c>
      <c r="G13" s="9" t="s">
        <v>34</v>
      </c>
      <c r="H13" s="9" t="s">
        <v>33</v>
      </c>
      <c r="I13" s="9" t="s">
        <v>44</v>
      </c>
      <c r="J13" s="9" t="s">
        <v>32</v>
      </c>
      <c r="K13" s="9" t="s">
        <v>43</v>
      </c>
      <c r="L13" s="9" t="s">
        <v>51</v>
      </c>
      <c r="M13" s="9" t="s">
        <v>177</v>
      </c>
      <c r="N13" s="9" t="s">
        <v>39</v>
      </c>
      <c r="O13" s="9" t="s">
        <v>53</v>
      </c>
      <c r="P13" s="9" t="s">
        <v>28</v>
      </c>
      <c r="Q13" s="9" t="s">
        <v>47</v>
      </c>
      <c r="S13" s="13" t="s">
        <v>34</v>
      </c>
      <c r="T13" s="13" t="s">
        <v>44</v>
      </c>
      <c r="V13" s="7">
        <f t="shared" si="0"/>
        <v>1</v>
      </c>
      <c r="W13" s="7">
        <f t="shared" si="1"/>
        <v>1</v>
      </c>
      <c r="X13" s="7">
        <f t="shared" si="2"/>
        <v>0</v>
      </c>
      <c r="Y13" s="7">
        <f t="shared" si="3"/>
        <v>1</v>
      </c>
      <c r="Z13" s="7">
        <f t="shared" si="4"/>
        <v>1</v>
      </c>
      <c r="AA13" s="7">
        <f t="shared" si="5"/>
        <v>1</v>
      </c>
      <c r="AB13" s="7">
        <f t="shared" si="6"/>
        <v>0</v>
      </c>
      <c r="AC13" s="7">
        <f t="shared" si="7"/>
        <v>1</v>
      </c>
      <c r="AD13" s="7">
        <f t="shared" si="8"/>
        <v>1</v>
      </c>
      <c r="AE13" s="7">
        <f t="shared" si="9"/>
        <v>1</v>
      </c>
      <c r="AF13" s="7">
        <f t="shared" si="10"/>
        <v>0</v>
      </c>
      <c r="AG13" s="7">
        <f t="shared" si="11"/>
        <v>0</v>
      </c>
      <c r="AH13" s="7">
        <f t="shared" si="12"/>
        <v>1</v>
      </c>
      <c r="AI13" s="7">
        <f t="shared" si="13"/>
        <v>1</v>
      </c>
      <c r="AK13" s="7">
        <f t="shared" si="14"/>
        <v>1</v>
      </c>
      <c r="AL13" s="7">
        <f t="shared" si="15"/>
        <v>1</v>
      </c>
    </row>
    <row r="14" spans="1:38" x14ac:dyDescent="0.25">
      <c r="A14" s="14" t="s">
        <v>61</v>
      </c>
      <c r="B14" s="9">
        <f t="shared" si="17"/>
        <v>9</v>
      </c>
      <c r="C14" s="10">
        <f t="shared" si="16"/>
        <v>2</v>
      </c>
      <c r="D14" s="8" t="s">
        <v>36</v>
      </c>
      <c r="E14" s="9" t="s">
        <v>57</v>
      </c>
      <c r="F14" s="9" t="s">
        <v>29</v>
      </c>
      <c r="G14" s="9" t="s">
        <v>34</v>
      </c>
      <c r="H14" s="9" t="s">
        <v>33</v>
      </c>
      <c r="I14" s="9" t="s">
        <v>44</v>
      </c>
      <c r="J14" s="9" t="s">
        <v>32</v>
      </c>
      <c r="K14" s="9" t="s">
        <v>46</v>
      </c>
      <c r="L14" s="9" t="s">
        <v>51</v>
      </c>
      <c r="M14" s="9" t="s">
        <v>177</v>
      </c>
      <c r="N14" s="9" t="s">
        <v>39</v>
      </c>
      <c r="O14" s="9" t="s">
        <v>38</v>
      </c>
      <c r="P14" s="9" t="s">
        <v>28</v>
      </c>
      <c r="Q14" s="9" t="s">
        <v>47</v>
      </c>
      <c r="S14" s="13" t="s">
        <v>44</v>
      </c>
      <c r="T14" s="13" t="s">
        <v>34</v>
      </c>
      <c r="V14" s="7">
        <f t="shared" si="0"/>
        <v>1</v>
      </c>
      <c r="W14" s="7">
        <f t="shared" si="1"/>
        <v>0</v>
      </c>
      <c r="X14" s="7">
        <f t="shared" si="2"/>
        <v>0</v>
      </c>
      <c r="Y14" s="7">
        <f t="shared" si="3"/>
        <v>1</v>
      </c>
      <c r="Z14" s="7">
        <f t="shared" si="4"/>
        <v>1</v>
      </c>
      <c r="AA14" s="7">
        <f t="shared" si="5"/>
        <v>1</v>
      </c>
      <c r="AB14" s="7">
        <f t="shared" si="6"/>
        <v>0</v>
      </c>
      <c r="AC14" s="7">
        <f t="shared" si="7"/>
        <v>0</v>
      </c>
      <c r="AD14" s="7">
        <f t="shared" si="8"/>
        <v>1</v>
      </c>
      <c r="AE14" s="7">
        <f t="shared" si="9"/>
        <v>1</v>
      </c>
      <c r="AF14" s="7">
        <f t="shared" si="10"/>
        <v>0</v>
      </c>
      <c r="AG14" s="7">
        <f t="shared" si="11"/>
        <v>1</v>
      </c>
      <c r="AH14" s="7">
        <f t="shared" si="12"/>
        <v>1</v>
      </c>
      <c r="AI14" s="7">
        <f t="shared" si="13"/>
        <v>1</v>
      </c>
      <c r="AK14" s="7">
        <f t="shared" si="14"/>
        <v>1</v>
      </c>
      <c r="AL14" s="7">
        <f t="shared" si="15"/>
        <v>1</v>
      </c>
    </row>
    <row r="15" spans="1:38" x14ac:dyDescent="0.25">
      <c r="A15" s="14" t="s">
        <v>157</v>
      </c>
      <c r="B15" s="9">
        <f t="shared" si="17"/>
        <v>7</v>
      </c>
      <c r="C15" s="10">
        <f t="shared" si="16"/>
        <v>1</v>
      </c>
      <c r="D15" s="8" t="s">
        <v>36</v>
      </c>
      <c r="E15" s="9" t="s">
        <v>57</v>
      </c>
      <c r="F15" s="9" t="s">
        <v>29</v>
      </c>
      <c r="G15" s="9" t="s">
        <v>34</v>
      </c>
      <c r="H15" s="9" t="s">
        <v>33</v>
      </c>
      <c r="I15" s="9" t="s">
        <v>44</v>
      </c>
      <c r="J15" s="9" t="s">
        <v>32</v>
      </c>
      <c r="K15" s="9" t="s">
        <v>46</v>
      </c>
      <c r="L15" s="9" t="s">
        <v>176</v>
      </c>
      <c r="M15" s="9" t="s">
        <v>177</v>
      </c>
      <c r="N15" s="9" t="s">
        <v>39</v>
      </c>
      <c r="O15" s="9" t="s">
        <v>53</v>
      </c>
      <c r="P15" s="9" t="s">
        <v>28</v>
      </c>
      <c r="Q15" s="9" t="s">
        <v>47</v>
      </c>
      <c r="S15" s="13" t="s">
        <v>44</v>
      </c>
      <c r="T15" s="48" t="s">
        <v>39</v>
      </c>
      <c r="V15" s="7">
        <f t="shared" si="0"/>
        <v>1</v>
      </c>
      <c r="W15" s="7">
        <f t="shared" si="1"/>
        <v>0</v>
      </c>
      <c r="X15" s="7">
        <f t="shared" si="2"/>
        <v>0</v>
      </c>
      <c r="Y15" s="7">
        <f t="shared" si="3"/>
        <v>1</v>
      </c>
      <c r="Z15" s="7">
        <f t="shared" si="4"/>
        <v>1</v>
      </c>
      <c r="AA15" s="7">
        <f t="shared" si="5"/>
        <v>1</v>
      </c>
      <c r="AB15" s="7">
        <f t="shared" si="6"/>
        <v>0</v>
      </c>
      <c r="AC15" s="7">
        <f t="shared" si="7"/>
        <v>0</v>
      </c>
      <c r="AD15" s="7">
        <f t="shared" si="8"/>
        <v>0</v>
      </c>
      <c r="AE15" s="7">
        <f t="shared" si="9"/>
        <v>1</v>
      </c>
      <c r="AF15" s="7">
        <f t="shared" si="10"/>
        <v>0</v>
      </c>
      <c r="AG15" s="7">
        <f t="shared" si="11"/>
        <v>0</v>
      </c>
      <c r="AH15" s="7">
        <f t="shared" si="12"/>
        <v>1</v>
      </c>
      <c r="AI15" s="7">
        <f t="shared" si="13"/>
        <v>1</v>
      </c>
      <c r="AK15" s="7">
        <f t="shared" si="14"/>
        <v>1</v>
      </c>
      <c r="AL15" s="7" t="e">
        <f t="shared" si="15"/>
        <v>#N/A</v>
      </c>
    </row>
    <row r="16" spans="1:38" x14ac:dyDescent="0.25">
      <c r="A16" s="14" t="s">
        <v>158</v>
      </c>
      <c r="B16" s="9">
        <f t="shared" si="17"/>
        <v>9</v>
      </c>
      <c r="C16" s="10">
        <f t="shared" si="16"/>
        <v>2</v>
      </c>
      <c r="D16" s="8" t="s">
        <v>36</v>
      </c>
      <c r="E16" s="9" t="s">
        <v>57</v>
      </c>
      <c r="F16" s="9" t="s">
        <v>29</v>
      </c>
      <c r="G16" s="9" t="s">
        <v>34</v>
      </c>
      <c r="H16" s="9" t="s">
        <v>33</v>
      </c>
      <c r="I16" s="9" t="s">
        <v>44</v>
      </c>
      <c r="J16" s="9" t="s">
        <v>32</v>
      </c>
      <c r="K16" s="9" t="s">
        <v>46</v>
      </c>
      <c r="L16" s="9" t="s">
        <v>51</v>
      </c>
      <c r="M16" s="9" t="s">
        <v>177</v>
      </c>
      <c r="N16" s="9" t="s">
        <v>54</v>
      </c>
      <c r="O16" s="9" t="s">
        <v>53</v>
      </c>
      <c r="P16" s="9" t="s">
        <v>28</v>
      </c>
      <c r="Q16" s="9" t="s">
        <v>47</v>
      </c>
      <c r="S16" s="13" t="s">
        <v>44</v>
      </c>
      <c r="T16" s="13" t="s">
        <v>34</v>
      </c>
      <c r="V16" s="7">
        <f t="shared" si="0"/>
        <v>1</v>
      </c>
      <c r="W16" s="7">
        <f t="shared" si="1"/>
        <v>0</v>
      </c>
      <c r="X16" s="7">
        <f t="shared" si="2"/>
        <v>0</v>
      </c>
      <c r="Y16" s="7">
        <f t="shared" si="3"/>
        <v>1</v>
      </c>
      <c r="Z16" s="7">
        <f t="shared" si="4"/>
        <v>1</v>
      </c>
      <c r="AA16" s="7">
        <f t="shared" si="5"/>
        <v>1</v>
      </c>
      <c r="AB16" s="7">
        <f t="shared" si="6"/>
        <v>0</v>
      </c>
      <c r="AC16" s="7">
        <f t="shared" si="7"/>
        <v>0</v>
      </c>
      <c r="AD16" s="7">
        <f t="shared" si="8"/>
        <v>1</v>
      </c>
      <c r="AE16" s="7">
        <f t="shared" si="9"/>
        <v>1</v>
      </c>
      <c r="AF16" s="7">
        <f t="shared" si="10"/>
        <v>1</v>
      </c>
      <c r="AG16" s="7">
        <f t="shared" si="11"/>
        <v>0</v>
      </c>
      <c r="AH16" s="7">
        <f t="shared" si="12"/>
        <v>1</v>
      </c>
      <c r="AI16" s="7">
        <f t="shared" si="13"/>
        <v>1</v>
      </c>
      <c r="AK16" s="7">
        <f t="shared" si="14"/>
        <v>1</v>
      </c>
      <c r="AL16" s="7">
        <f t="shared" si="15"/>
        <v>1</v>
      </c>
    </row>
    <row r="17" spans="1:38" x14ac:dyDescent="0.25">
      <c r="A17" s="14" t="s">
        <v>159</v>
      </c>
      <c r="B17" s="9" t="s">
        <v>192</v>
      </c>
      <c r="C17" s="10">
        <f t="shared" si="16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Q17" s="9" t="s">
        <v>58</v>
      </c>
      <c r="S17" s="48" t="s">
        <v>58</v>
      </c>
      <c r="T17" s="48" t="s">
        <v>58</v>
      </c>
      <c r="V17" s="7">
        <f t="shared" si="0"/>
        <v>0</v>
      </c>
      <c r="W17" s="7">
        <f t="shared" si="1"/>
        <v>0</v>
      </c>
      <c r="X17" s="7">
        <f t="shared" si="2"/>
        <v>0</v>
      </c>
      <c r="Y17" s="7">
        <f t="shared" si="3"/>
        <v>0</v>
      </c>
      <c r="Z17" s="7">
        <f t="shared" si="4"/>
        <v>0</v>
      </c>
      <c r="AA17" s="7">
        <f t="shared" si="5"/>
        <v>0</v>
      </c>
      <c r="AB17" s="7">
        <f t="shared" si="6"/>
        <v>0</v>
      </c>
      <c r="AC17" s="7">
        <f t="shared" si="7"/>
        <v>0</v>
      </c>
      <c r="AD17" s="7">
        <f t="shared" si="8"/>
        <v>0</v>
      </c>
      <c r="AE17" s="7">
        <f t="shared" si="9"/>
        <v>0</v>
      </c>
      <c r="AF17" s="7">
        <f t="shared" si="10"/>
        <v>0</v>
      </c>
      <c r="AG17" s="7">
        <f t="shared" si="11"/>
        <v>0</v>
      </c>
      <c r="AH17" s="7">
        <f t="shared" si="12"/>
        <v>0</v>
      </c>
      <c r="AI17" s="7">
        <f t="shared" si="13"/>
        <v>0</v>
      </c>
      <c r="AK17" s="7" t="e">
        <f t="shared" si="14"/>
        <v>#N/A</v>
      </c>
      <c r="AL17" s="7" t="e">
        <f t="shared" si="15"/>
        <v>#N/A</v>
      </c>
    </row>
    <row r="18" spans="1:38" x14ac:dyDescent="0.25">
      <c r="A18" s="14" t="s">
        <v>5</v>
      </c>
      <c r="B18" s="9" t="s">
        <v>192</v>
      </c>
      <c r="C18" s="10">
        <f t="shared" si="16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Q18" s="9" t="s">
        <v>58</v>
      </c>
      <c r="S18" s="48" t="s">
        <v>58</v>
      </c>
      <c r="T18" s="48" t="s">
        <v>58</v>
      </c>
      <c r="V18" s="7">
        <f t="shared" si="0"/>
        <v>0</v>
      </c>
      <c r="W18" s="7">
        <f t="shared" si="1"/>
        <v>0</v>
      </c>
      <c r="X18" s="7">
        <f t="shared" si="2"/>
        <v>0</v>
      </c>
      <c r="Y18" s="7">
        <f t="shared" si="3"/>
        <v>0</v>
      </c>
      <c r="Z18" s="7">
        <f t="shared" si="4"/>
        <v>0</v>
      </c>
      <c r="AA18" s="7">
        <f t="shared" si="5"/>
        <v>0</v>
      </c>
      <c r="AB18" s="7">
        <f t="shared" si="6"/>
        <v>0</v>
      </c>
      <c r="AC18" s="7">
        <f t="shared" si="7"/>
        <v>0</v>
      </c>
      <c r="AD18" s="7">
        <f t="shared" si="8"/>
        <v>0</v>
      </c>
      <c r="AE18" s="7">
        <f t="shared" si="9"/>
        <v>0</v>
      </c>
      <c r="AF18" s="7">
        <f t="shared" si="10"/>
        <v>0</v>
      </c>
      <c r="AG18" s="7">
        <f t="shared" si="11"/>
        <v>0</v>
      </c>
      <c r="AH18" s="7">
        <f t="shared" si="12"/>
        <v>0</v>
      </c>
      <c r="AI18" s="7">
        <f t="shared" si="13"/>
        <v>0</v>
      </c>
      <c r="AK18" s="7" t="e">
        <f t="shared" si="14"/>
        <v>#N/A</v>
      </c>
      <c r="AL18" s="7" t="e">
        <f t="shared" si="15"/>
        <v>#N/A</v>
      </c>
    </row>
    <row r="19" spans="1:38" x14ac:dyDescent="0.25">
      <c r="A19" s="14" t="s">
        <v>6</v>
      </c>
      <c r="B19" s="9">
        <f t="shared" ref="B19:B39" si="18">SUM(V19:AI19)</f>
        <v>12</v>
      </c>
      <c r="C19" s="10">
        <f t="shared" si="16"/>
        <v>2</v>
      </c>
      <c r="D19" s="8" t="s">
        <v>36</v>
      </c>
      <c r="E19" s="9" t="s">
        <v>31</v>
      </c>
      <c r="F19" s="9" t="s">
        <v>29</v>
      </c>
      <c r="G19" s="9" t="s">
        <v>34</v>
      </c>
      <c r="H19" s="9" t="s">
        <v>33</v>
      </c>
      <c r="I19" s="9" t="s">
        <v>44</v>
      </c>
      <c r="J19" s="9" t="s">
        <v>32</v>
      </c>
      <c r="K19" s="9" t="s">
        <v>43</v>
      </c>
      <c r="L19" s="9" t="s">
        <v>51</v>
      </c>
      <c r="M19" s="9" t="s">
        <v>177</v>
      </c>
      <c r="N19" s="9" t="s">
        <v>54</v>
      </c>
      <c r="O19" s="9" t="s">
        <v>38</v>
      </c>
      <c r="P19" s="9" t="s">
        <v>28</v>
      </c>
      <c r="Q19" s="9" t="s">
        <v>47</v>
      </c>
      <c r="S19" s="13" t="s">
        <v>44</v>
      </c>
      <c r="T19" s="13" t="s">
        <v>34</v>
      </c>
      <c r="V19" s="7">
        <f t="shared" si="0"/>
        <v>1</v>
      </c>
      <c r="W19" s="7">
        <f t="shared" si="1"/>
        <v>1</v>
      </c>
      <c r="X19" s="7">
        <f t="shared" si="2"/>
        <v>0</v>
      </c>
      <c r="Y19" s="7">
        <f t="shared" si="3"/>
        <v>1</v>
      </c>
      <c r="Z19" s="7">
        <f t="shared" si="4"/>
        <v>1</v>
      </c>
      <c r="AA19" s="7">
        <f t="shared" si="5"/>
        <v>1</v>
      </c>
      <c r="AB19" s="7">
        <f t="shared" si="6"/>
        <v>0</v>
      </c>
      <c r="AC19" s="7">
        <f t="shared" si="7"/>
        <v>1</v>
      </c>
      <c r="AD19" s="7">
        <f t="shared" si="8"/>
        <v>1</v>
      </c>
      <c r="AE19" s="7">
        <f t="shared" si="9"/>
        <v>1</v>
      </c>
      <c r="AF19" s="7">
        <f t="shared" si="10"/>
        <v>1</v>
      </c>
      <c r="AG19" s="7">
        <f t="shared" si="11"/>
        <v>1</v>
      </c>
      <c r="AH19" s="7">
        <f t="shared" si="12"/>
        <v>1</v>
      </c>
      <c r="AI19" s="7">
        <f t="shared" si="13"/>
        <v>1</v>
      </c>
      <c r="AK19" s="7">
        <f t="shared" si="14"/>
        <v>1</v>
      </c>
      <c r="AL19" s="7">
        <f t="shared" si="15"/>
        <v>1</v>
      </c>
    </row>
    <row r="20" spans="1:38" x14ac:dyDescent="0.25">
      <c r="A20" s="14" t="s">
        <v>141</v>
      </c>
      <c r="B20" s="9">
        <f t="shared" si="18"/>
        <v>10</v>
      </c>
      <c r="C20" s="10">
        <f t="shared" si="16"/>
        <v>2</v>
      </c>
      <c r="D20" s="8" t="s">
        <v>36</v>
      </c>
      <c r="E20" s="9" t="s">
        <v>31</v>
      </c>
      <c r="F20" s="9" t="s">
        <v>29</v>
      </c>
      <c r="G20" s="9" t="s">
        <v>34</v>
      </c>
      <c r="H20" s="9" t="s">
        <v>33</v>
      </c>
      <c r="I20" s="9" t="s">
        <v>44</v>
      </c>
      <c r="J20" s="9" t="s">
        <v>32</v>
      </c>
      <c r="K20" s="9" t="s">
        <v>43</v>
      </c>
      <c r="L20" s="9" t="s">
        <v>51</v>
      </c>
      <c r="M20" s="9" t="s">
        <v>41</v>
      </c>
      <c r="N20" s="9" t="s">
        <v>54</v>
      </c>
      <c r="O20" s="9" t="s">
        <v>53</v>
      </c>
      <c r="P20" s="9" t="s">
        <v>28</v>
      </c>
      <c r="Q20" s="9" t="s">
        <v>47</v>
      </c>
      <c r="S20" s="13" t="s">
        <v>34</v>
      </c>
      <c r="T20" s="13" t="s">
        <v>31</v>
      </c>
      <c r="V20" s="7">
        <f t="shared" si="0"/>
        <v>1</v>
      </c>
      <c r="W20" s="7">
        <f t="shared" si="1"/>
        <v>1</v>
      </c>
      <c r="X20" s="7">
        <f t="shared" si="2"/>
        <v>0</v>
      </c>
      <c r="Y20" s="7">
        <f t="shared" si="3"/>
        <v>1</v>
      </c>
      <c r="Z20" s="7">
        <f t="shared" si="4"/>
        <v>1</v>
      </c>
      <c r="AA20" s="7">
        <f t="shared" si="5"/>
        <v>1</v>
      </c>
      <c r="AB20" s="7">
        <f t="shared" si="6"/>
        <v>0</v>
      </c>
      <c r="AC20" s="7">
        <f t="shared" si="7"/>
        <v>1</v>
      </c>
      <c r="AD20" s="7">
        <f t="shared" si="8"/>
        <v>1</v>
      </c>
      <c r="AE20" s="7">
        <f t="shared" si="9"/>
        <v>0</v>
      </c>
      <c r="AF20" s="7">
        <f t="shared" si="10"/>
        <v>1</v>
      </c>
      <c r="AG20" s="7">
        <f t="shared" si="11"/>
        <v>0</v>
      </c>
      <c r="AH20" s="7">
        <f t="shared" si="12"/>
        <v>1</v>
      </c>
      <c r="AI20" s="7">
        <f t="shared" si="13"/>
        <v>1</v>
      </c>
      <c r="AK20" s="7">
        <f t="shared" si="14"/>
        <v>1</v>
      </c>
      <c r="AL20" s="7">
        <f t="shared" si="15"/>
        <v>1</v>
      </c>
    </row>
    <row r="21" spans="1:38" x14ac:dyDescent="0.25">
      <c r="A21" s="14" t="s">
        <v>160</v>
      </c>
      <c r="B21" s="9">
        <f t="shared" si="18"/>
        <v>9</v>
      </c>
      <c r="C21" s="10">
        <f t="shared" si="16"/>
        <v>1</v>
      </c>
      <c r="D21" s="8" t="s">
        <v>36</v>
      </c>
      <c r="E21" s="9" t="s">
        <v>31</v>
      </c>
      <c r="F21" s="9" t="s">
        <v>29</v>
      </c>
      <c r="G21" s="9" t="s">
        <v>34</v>
      </c>
      <c r="H21" s="9" t="s">
        <v>33</v>
      </c>
      <c r="I21" s="9" t="s">
        <v>44</v>
      </c>
      <c r="J21" s="9" t="s">
        <v>32</v>
      </c>
      <c r="K21" s="9" t="s">
        <v>43</v>
      </c>
      <c r="L21" s="9" t="s">
        <v>176</v>
      </c>
      <c r="M21" s="9" t="s">
        <v>177</v>
      </c>
      <c r="N21" s="9" t="s">
        <v>39</v>
      </c>
      <c r="O21" s="9" t="s">
        <v>53</v>
      </c>
      <c r="P21" s="9" t="s">
        <v>28</v>
      </c>
      <c r="Q21" s="9" t="s">
        <v>47</v>
      </c>
      <c r="S21" s="13" t="s">
        <v>177</v>
      </c>
      <c r="T21" s="48" t="s">
        <v>32</v>
      </c>
      <c r="V21" s="7">
        <f t="shared" si="0"/>
        <v>1</v>
      </c>
      <c r="W21" s="7">
        <f t="shared" si="1"/>
        <v>1</v>
      </c>
      <c r="X21" s="7">
        <f t="shared" si="2"/>
        <v>0</v>
      </c>
      <c r="Y21" s="7">
        <f t="shared" si="3"/>
        <v>1</v>
      </c>
      <c r="Z21" s="7">
        <f t="shared" si="4"/>
        <v>1</v>
      </c>
      <c r="AA21" s="7">
        <f t="shared" si="5"/>
        <v>1</v>
      </c>
      <c r="AB21" s="7">
        <f t="shared" si="6"/>
        <v>0</v>
      </c>
      <c r="AC21" s="7">
        <f t="shared" si="7"/>
        <v>1</v>
      </c>
      <c r="AD21" s="7">
        <f t="shared" si="8"/>
        <v>0</v>
      </c>
      <c r="AE21" s="7">
        <f t="shared" si="9"/>
        <v>1</v>
      </c>
      <c r="AF21" s="7">
        <f t="shared" si="10"/>
        <v>0</v>
      </c>
      <c r="AG21" s="7">
        <f t="shared" si="11"/>
        <v>0</v>
      </c>
      <c r="AH21" s="7">
        <f t="shared" si="12"/>
        <v>1</v>
      </c>
      <c r="AI21" s="7">
        <f t="shared" si="13"/>
        <v>1</v>
      </c>
      <c r="AK21" s="7">
        <f t="shared" si="14"/>
        <v>1</v>
      </c>
      <c r="AL21" s="7" t="e">
        <f t="shared" si="15"/>
        <v>#N/A</v>
      </c>
    </row>
    <row r="22" spans="1:38" x14ac:dyDescent="0.25">
      <c r="A22" s="14" t="s">
        <v>161</v>
      </c>
      <c r="B22" s="9">
        <f t="shared" si="18"/>
        <v>9</v>
      </c>
      <c r="C22" s="10">
        <f t="shared" si="16"/>
        <v>2</v>
      </c>
      <c r="D22" s="8" t="s">
        <v>58</v>
      </c>
      <c r="E22" s="9" t="s">
        <v>57</v>
      </c>
      <c r="F22" s="9" t="s">
        <v>29</v>
      </c>
      <c r="G22" s="9" t="s">
        <v>34</v>
      </c>
      <c r="H22" s="9" t="s">
        <v>33</v>
      </c>
      <c r="I22" s="9" t="s">
        <v>44</v>
      </c>
      <c r="J22" s="9" t="s">
        <v>32</v>
      </c>
      <c r="K22" s="9" t="s">
        <v>43</v>
      </c>
      <c r="L22" s="9" t="s">
        <v>51</v>
      </c>
      <c r="M22" s="9" t="s">
        <v>177</v>
      </c>
      <c r="N22" s="9" t="s">
        <v>39</v>
      </c>
      <c r="O22" s="9" t="s">
        <v>38</v>
      </c>
      <c r="P22" s="9" t="s">
        <v>28</v>
      </c>
      <c r="Q22" s="9" t="s">
        <v>47</v>
      </c>
      <c r="S22" s="13" t="s">
        <v>34</v>
      </c>
      <c r="T22" s="13" t="s">
        <v>177</v>
      </c>
      <c r="V22" s="7">
        <f t="shared" si="0"/>
        <v>0</v>
      </c>
      <c r="W22" s="7">
        <f t="shared" si="1"/>
        <v>0</v>
      </c>
      <c r="X22" s="7">
        <f t="shared" si="2"/>
        <v>0</v>
      </c>
      <c r="Y22" s="7">
        <f t="shared" si="3"/>
        <v>1</v>
      </c>
      <c r="Z22" s="7">
        <f t="shared" si="4"/>
        <v>1</v>
      </c>
      <c r="AA22" s="7">
        <f t="shared" si="5"/>
        <v>1</v>
      </c>
      <c r="AB22" s="7">
        <f t="shared" si="6"/>
        <v>0</v>
      </c>
      <c r="AC22" s="7">
        <f t="shared" si="7"/>
        <v>1</v>
      </c>
      <c r="AD22" s="7">
        <f t="shared" si="8"/>
        <v>1</v>
      </c>
      <c r="AE22" s="7">
        <f t="shared" si="9"/>
        <v>1</v>
      </c>
      <c r="AF22" s="7">
        <f t="shared" si="10"/>
        <v>0</v>
      </c>
      <c r="AG22" s="7">
        <f t="shared" si="11"/>
        <v>1</v>
      </c>
      <c r="AH22" s="7">
        <f t="shared" si="12"/>
        <v>1</v>
      </c>
      <c r="AI22" s="7">
        <f t="shared" si="13"/>
        <v>1</v>
      </c>
      <c r="AK22" s="7">
        <f t="shared" si="14"/>
        <v>1</v>
      </c>
      <c r="AL22" s="7">
        <f t="shared" si="15"/>
        <v>1</v>
      </c>
    </row>
    <row r="23" spans="1:38" x14ac:dyDescent="0.25">
      <c r="A23" s="14" t="s">
        <v>162</v>
      </c>
      <c r="B23" s="9">
        <f t="shared" si="18"/>
        <v>11</v>
      </c>
      <c r="C23" s="10">
        <f t="shared" si="16"/>
        <v>2</v>
      </c>
      <c r="D23" s="8" t="s">
        <v>36</v>
      </c>
      <c r="E23" s="9" t="s">
        <v>57</v>
      </c>
      <c r="F23" s="9" t="s">
        <v>55</v>
      </c>
      <c r="G23" s="9" t="s">
        <v>34</v>
      </c>
      <c r="H23" s="9" t="s">
        <v>33</v>
      </c>
      <c r="I23" s="9" t="s">
        <v>44</v>
      </c>
      <c r="J23" s="9" t="s">
        <v>32</v>
      </c>
      <c r="K23" s="9" t="s">
        <v>43</v>
      </c>
      <c r="L23" s="9" t="s">
        <v>51</v>
      </c>
      <c r="M23" s="9" t="s">
        <v>177</v>
      </c>
      <c r="N23" s="9" t="s">
        <v>54</v>
      </c>
      <c r="O23" s="9" t="s">
        <v>53</v>
      </c>
      <c r="P23" s="9" t="s">
        <v>28</v>
      </c>
      <c r="Q23" s="9" t="s">
        <v>47</v>
      </c>
      <c r="S23" s="13" t="s">
        <v>34</v>
      </c>
      <c r="T23" s="13" t="s">
        <v>44</v>
      </c>
      <c r="V23" s="7">
        <f t="shared" si="0"/>
        <v>1</v>
      </c>
      <c r="W23" s="7">
        <f t="shared" si="1"/>
        <v>0</v>
      </c>
      <c r="X23" s="7">
        <f t="shared" si="2"/>
        <v>1</v>
      </c>
      <c r="Y23" s="7">
        <f t="shared" si="3"/>
        <v>1</v>
      </c>
      <c r="Z23" s="7">
        <f t="shared" si="4"/>
        <v>1</v>
      </c>
      <c r="AA23" s="7">
        <f t="shared" si="5"/>
        <v>1</v>
      </c>
      <c r="AB23" s="7">
        <f t="shared" si="6"/>
        <v>0</v>
      </c>
      <c r="AC23" s="7">
        <f t="shared" si="7"/>
        <v>1</v>
      </c>
      <c r="AD23" s="7">
        <f t="shared" si="8"/>
        <v>1</v>
      </c>
      <c r="AE23" s="7">
        <f t="shared" si="9"/>
        <v>1</v>
      </c>
      <c r="AF23" s="7">
        <f t="shared" si="10"/>
        <v>1</v>
      </c>
      <c r="AG23" s="7">
        <f t="shared" si="11"/>
        <v>0</v>
      </c>
      <c r="AH23" s="7">
        <f t="shared" si="12"/>
        <v>1</v>
      </c>
      <c r="AI23" s="7">
        <f t="shared" si="13"/>
        <v>1</v>
      </c>
      <c r="AK23" s="7">
        <f t="shared" si="14"/>
        <v>1</v>
      </c>
      <c r="AL23" s="7">
        <f t="shared" si="15"/>
        <v>1</v>
      </c>
    </row>
    <row r="24" spans="1:38" x14ac:dyDescent="0.25">
      <c r="A24" s="14" t="s">
        <v>7</v>
      </c>
      <c r="B24" s="9">
        <f t="shared" si="18"/>
        <v>8</v>
      </c>
      <c r="C24" s="10">
        <f t="shared" si="16"/>
        <v>1</v>
      </c>
      <c r="D24" s="8" t="s">
        <v>36</v>
      </c>
      <c r="E24" s="9" t="s">
        <v>31</v>
      </c>
      <c r="F24" s="9" t="s">
        <v>29</v>
      </c>
      <c r="G24" s="9" t="s">
        <v>34</v>
      </c>
      <c r="H24" s="9" t="s">
        <v>49</v>
      </c>
      <c r="I24" s="9" t="s">
        <v>44</v>
      </c>
      <c r="J24" s="9" t="s">
        <v>32</v>
      </c>
      <c r="K24" s="9" t="s">
        <v>46</v>
      </c>
      <c r="L24" s="9" t="s">
        <v>51</v>
      </c>
      <c r="M24" s="9" t="s">
        <v>177</v>
      </c>
      <c r="N24" s="9" t="s">
        <v>39</v>
      </c>
      <c r="O24" s="9" t="s">
        <v>53</v>
      </c>
      <c r="P24" s="9" t="s">
        <v>28</v>
      </c>
      <c r="Q24" s="9" t="s">
        <v>47</v>
      </c>
      <c r="S24" s="13" t="s">
        <v>177</v>
      </c>
      <c r="T24" s="48" t="s">
        <v>39</v>
      </c>
      <c r="V24" s="7">
        <f t="shared" si="0"/>
        <v>1</v>
      </c>
      <c r="W24" s="7">
        <f t="shared" si="1"/>
        <v>1</v>
      </c>
      <c r="X24" s="7">
        <f t="shared" si="2"/>
        <v>0</v>
      </c>
      <c r="Y24" s="7">
        <f t="shared" si="3"/>
        <v>1</v>
      </c>
      <c r="Z24" s="7">
        <f t="shared" si="4"/>
        <v>0</v>
      </c>
      <c r="AA24" s="7">
        <f t="shared" si="5"/>
        <v>1</v>
      </c>
      <c r="AB24" s="7">
        <f t="shared" si="6"/>
        <v>0</v>
      </c>
      <c r="AC24" s="7">
        <f t="shared" si="7"/>
        <v>0</v>
      </c>
      <c r="AD24" s="7">
        <f t="shared" si="8"/>
        <v>1</v>
      </c>
      <c r="AE24" s="7">
        <f t="shared" si="9"/>
        <v>1</v>
      </c>
      <c r="AF24" s="7">
        <f t="shared" si="10"/>
        <v>0</v>
      </c>
      <c r="AG24" s="7">
        <f t="shared" si="11"/>
        <v>0</v>
      </c>
      <c r="AH24" s="7">
        <f t="shared" si="12"/>
        <v>1</v>
      </c>
      <c r="AI24" s="7">
        <f t="shared" si="13"/>
        <v>1</v>
      </c>
      <c r="AK24" s="7">
        <f t="shared" si="14"/>
        <v>1</v>
      </c>
      <c r="AL24" s="7" t="e">
        <f t="shared" si="15"/>
        <v>#N/A</v>
      </c>
    </row>
    <row r="25" spans="1:38" x14ac:dyDescent="0.25">
      <c r="A25" s="14" t="s">
        <v>8</v>
      </c>
      <c r="B25" s="9">
        <f t="shared" si="18"/>
        <v>13</v>
      </c>
      <c r="C25" s="10">
        <f t="shared" si="16"/>
        <v>2</v>
      </c>
      <c r="D25" s="8" t="s">
        <v>36</v>
      </c>
      <c r="E25" s="9" t="s">
        <v>57</v>
      </c>
      <c r="F25" s="9" t="s">
        <v>55</v>
      </c>
      <c r="G25" s="9" t="s">
        <v>34</v>
      </c>
      <c r="H25" s="9" t="s">
        <v>33</v>
      </c>
      <c r="I25" s="9" t="s">
        <v>44</v>
      </c>
      <c r="J25" s="9" t="s">
        <v>50</v>
      </c>
      <c r="K25" s="9" t="s">
        <v>43</v>
      </c>
      <c r="L25" s="9" t="s">
        <v>51</v>
      </c>
      <c r="M25" s="9" t="s">
        <v>177</v>
      </c>
      <c r="N25" s="9" t="s">
        <v>54</v>
      </c>
      <c r="O25" s="9" t="s">
        <v>38</v>
      </c>
      <c r="P25" s="9" t="s">
        <v>28</v>
      </c>
      <c r="Q25" s="9" t="s">
        <v>47</v>
      </c>
      <c r="S25" s="13" t="s">
        <v>34</v>
      </c>
      <c r="T25" s="13" t="s">
        <v>177</v>
      </c>
      <c r="V25" s="7">
        <f t="shared" si="0"/>
        <v>1</v>
      </c>
      <c r="W25" s="7">
        <f t="shared" si="1"/>
        <v>0</v>
      </c>
      <c r="X25" s="7">
        <f t="shared" si="2"/>
        <v>1</v>
      </c>
      <c r="Y25" s="7">
        <f t="shared" si="3"/>
        <v>1</v>
      </c>
      <c r="Z25" s="7">
        <f t="shared" si="4"/>
        <v>1</v>
      </c>
      <c r="AA25" s="7">
        <f t="shared" si="5"/>
        <v>1</v>
      </c>
      <c r="AB25" s="7">
        <f t="shared" si="6"/>
        <v>1</v>
      </c>
      <c r="AC25" s="7">
        <f t="shared" si="7"/>
        <v>1</v>
      </c>
      <c r="AD25" s="7">
        <f t="shared" si="8"/>
        <v>1</v>
      </c>
      <c r="AE25" s="7">
        <f t="shared" si="9"/>
        <v>1</v>
      </c>
      <c r="AF25" s="7">
        <f t="shared" si="10"/>
        <v>1</v>
      </c>
      <c r="AG25" s="7">
        <f t="shared" si="11"/>
        <v>1</v>
      </c>
      <c r="AH25" s="7">
        <f t="shared" si="12"/>
        <v>1</v>
      </c>
      <c r="AI25" s="7">
        <f t="shared" si="13"/>
        <v>1</v>
      </c>
      <c r="AK25" s="7">
        <f t="shared" si="14"/>
        <v>1</v>
      </c>
      <c r="AL25" s="7">
        <f t="shared" si="15"/>
        <v>1</v>
      </c>
    </row>
    <row r="26" spans="1:38" x14ac:dyDescent="0.25">
      <c r="A26" s="14" t="s">
        <v>9</v>
      </c>
      <c r="B26" s="9">
        <f t="shared" si="18"/>
        <v>11</v>
      </c>
      <c r="C26" s="10">
        <f t="shared" si="16"/>
        <v>2</v>
      </c>
      <c r="D26" s="8" t="s">
        <v>36</v>
      </c>
      <c r="E26" s="9" t="s">
        <v>31</v>
      </c>
      <c r="F26" s="9" t="s">
        <v>55</v>
      </c>
      <c r="G26" s="9" t="s">
        <v>34</v>
      </c>
      <c r="H26" s="9" t="s">
        <v>33</v>
      </c>
      <c r="I26" s="9" t="s">
        <v>44</v>
      </c>
      <c r="J26" s="9" t="s">
        <v>32</v>
      </c>
      <c r="K26" s="9" t="s">
        <v>43</v>
      </c>
      <c r="L26" s="9" t="s">
        <v>51</v>
      </c>
      <c r="M26" s="9" t="s">
        <v>177</v>
      </c>
      <c r="N26" s="9" t="s">
        <v>39</v>
      </c>
      <c r="O26" s="9" t="s">
        <v>53</v>
      </c>
      <c r="P26" s="9" t="s">
        <v>28</v>
      </c>
      <c r="Q26" s="9" t="s">
        <v>47</v>
      </c>
      <c r="S26" s="13" t="s">
        <v>34</v>
      </c>
      <c r="T26" s="13" t="s">
        <v>177</v>
      </c>
      <c r="V26" s="7">
        <f t="shared" si="0"/>
        <v>1</v>
      </c>
      <c r="W26" s="7">
        <f t="shared" si="1"/>
        <v>1</v>
      </c>
      <c r="X26" s="7">
        <f t="shared" si="2"/>
        <v>1</v>
      </c>
      <c r="Y26" s="7">
        <f t="shared" si="3"/>
        <v>1</v>
      </c>
      <c r="Z26" s="7">
        <f t="shared" si="4"/>
        <v>1</v>
      </c>
      <c r="AA26" s="7">
        <f t="shared" si="5"/>
        <v>1</v>
      </c>
      <c r="AB26" s="7">
        <f t="shared" si="6"/>
        <v>0</v>
      </c>
      <c r="AC26" s="7">
        <f t="shared" si="7"/>
        <v>1</v>
      </c>
      <c r="AD26" s="7">
        <f t="shared" si="8"/>
        <v>1</v>
      </c>
      <c r="AE26" s="7">
        <f t="shared" si="9"/>
        <v>1</v>
      </c>
      <c r="AF26" s="7">
        <f t="shared" si="10"/>
        <v>0</v>
      </c>
      <c r="AG26" s="7">
        <f t="shared" si="11"/>
        <v>0</v>
      </c>
      <c r="AH26" s="7">
        <f t="shared" si="12"/>
        <v>1</v>
      </c>
      <c r="AI26" s="7">
        <f t="shared" si="13"/>
        <v>1</v>
      </c>
      <c r="AK26" s="7">
        <f t="shared" si="14"/>
        <v>1</v>
      </c>
      <c r="AL26" s="7">
        <f t="shared" si="15"/>
        <v>1</v>
      </c>
    </row>
    <row r="27" spans="1:38" x14ac:dyDescent="0.25">
      <c r="A27" s="14" t="s">
        <v>163</v>
      </c>
      <c r="B27" s="9">
        <f t="shared" si="18"/>
        <v>9</v>
      </c>
      <c r="C27" s="10">
        <f t="shared" si="16"/>
        <v>1</v>
      </c>
      <c r="D27" s="8" t="s">
        <v>58</v>
      </c>
      <c r="E27" s="9" t="s">
        <v>31</v>
      </c>
      <c r="F27" s="9" t="s">
        <v>55</v>
      </c>
      <c r="G27" s="9" t="s">
        <v>34</v>
      </c>
      <c r="H27" s="9" t="s">
        <v>33</v>
      </c>
      <c r="I27" s="9" t="s">
        <v>44</v>
      </c>
      <c r="J27" s="9" t="s">
        <v>32</v>
      </c>
      <c r="K27" s="9" t="s">
        <v>43</v>
      </c>
      <c r="L27" s="9" t="s">
        <v>51</v>
      </c>
      <c r="M27" s="9" t="s">
        <v>41</v>
      </c>
      <c r="N27" s="9" t="s">
        <v>54</v>
      </c>
      <c r="O27" s="9" t="s">
        <v>53</v>
      </c>
      <c r="P27" s="9" t="s">
        <v>27</v>
      </c>
      <c r="Q27" s="9" t="s">
        <v>47</v>
      </c>
      <c r="S27" s="48" t="s">
        <v>41</v>
      </c>
      <c r="T27" s="13" t="s">
        <v>51</v>
      </c>
      <c r="V27" s="7">
        <f t="shared" si="0"/>
        <v>0</v>
      </c>
      <c r="W27" s="7">
        <f t="shared" si="1"/>
        <v>1</v>
      </c>
      <c r="X27" s="7">
        <f t="shared" si="2"/>
        <v>1</v>
      </c>
      <c r="Y27" s="7">
        <f t="shared" si="3"/>
        <v>1</v>
      </c>
      <c r="Z27" s="7">
        <f t="shared" si="4"/>
        <v>1</v>
      </c>
      <c r="AA27" s="7">
        <f t="shared" si="5"/>
        <v>1</v>
      </c>
      <c r="AB27" s="7">
        <f t="shared" si="6"/>
        <v>0</v>
      </c>
      <c r="AC27" s="7">
        <f t="shared" si="7"/>
        <v>1</v>
      </c>
      <c r="AD27" s="7">
        <f t="shared" si="8"/>
        <v>1</v>
      </c>
      <c r="AE27" s="7">
        <f t="shared" si="9"/>
        <v>0</v>
      </c>
      <c r="AF27" s="7">
        <f t="shared" si="10"/>
        <v>1</v>
      </c>
      <c r="AG27" s="7">
        <f t="shared" si="11"/>
        <v>0</v>
      </c>
      <c r="AH27" s="7">
        <f t="shared" si="12"/>
        <v>0</v>
      </c>
      <c r="AI27" s="7">
        <f t="shared" si="13"/>
        <v>1</v>
      </c>
      <c r="AK27" s="7" t="e">
        <f t="shared" si="14"/>
        <v>#N/A</v>
      </c>
      <c r="AL27" s="7">
        <f t="shared" si="15"/>
        <v>1</v>
      </c>
    </row>
    <row r="28" spans="1:38" x14ac:dyDescent="0.25">
      <c r="A28" s="14" t="s">
        <v>10</v>
      </c>
      <c r="B28" s="9">
        <f t="shared" si="18"/>
        <v>9</v>
      </c>
      <c r="C28" s="10">
        <f t="shared" si="16"/>
        <v>2</v>
      </c>
      <c r="D28" s="8" t="s">
        <v>48</v>
      </c>
      <c r="E28" s="9" t="s">
        <v>57</v>
      </c>
      <c r="F28" s="9" t="s">
        <v>29</v>
      </c>
      <c r="G28" s="9" t="s">
        <v>34</v>
      </c>
      <c r="H28" s="9" t="s">
        <v>33</v>
      </c>
      <c r="I28" s="9" t="s">
        <v>44</v>
      </c>
      <c r="J28" s="9" t="s">
        <v>50</v>
      </c>
      <c r="K28" s="9" t="s">
        <v>46</v>
      </c>
      <c r="L28" s="9" t="s">
        <v>51</v>
      </c>
      <c r="M28" s="9" t="s">
        <v>177</v>
      </c>
      <c r="N28" s="9" t="s">
        <v>54</v>
      </c>
      <c r="O28" s="9" t="s">
        <v>53</v>
      </c>
      <c r="P28" s="9" t="s">
        <v>28</v>
      </c>
      <c r="Q28" s="9" t="s">
        <v>47</v>
      </c>
      <c r="S28" s="13" t="s">
        <v>44</v>
      </c>
      <c r="T28" s="13" t="s">
        <v>28</v>
      </c>
      <c r="V28" s="7">
        <f t="shared" si="0"/>
        <v>0</v>
      </c>
      <c r="W28" s="7">
        <f t="shared" si="1"/>
        <v>0</v>
      </c>
      <c r="X28" s="7">
        <f t="shared" si="2"/>
        <v>0</v>
      </c>
      <c r="Y28" s="7">
        <f t="shared" si="3"/>
        <v>1</v>
      </c>
      <c r="Z28" s="7">
        <f t="shared" si="4"/>
        <v>1</v>
      </c>
      <c r="AA28" s="7">
        <f t="shared" si="5"/>
        <v>1</v>
      </c>
      <c r="AB28" s="7">
        <f t="shared" si="6"/>
        <v>1</v>
      </c>
      <c r="AC28" s="7">
        <f t="shared" si="7"/>
        <v>0</v>
      </c>
      <c r="AD28" s="7">
        <f t="shared" si="8"/>
        <v>1</v>
      </c>
      <c r="AE28" s="7">
        <f t="shared" si="9"/>
        <v>1</v>
      </c>
      <c r="AF28" s="7">
        <f t="shared" si="10"/>
        <v>1</v>
      </c>
      <c r="AG28" s="7">
        <f t="shared" si="11"/>
        <v>0</v>
      </c>
      <c r="AH28" s="7">
        <f t="shared" si="12"/>
        <v>1</v>
      </c>
      <c r="AI28" s="7">
        <f t="shared" si="13"/>
        <v>1</v>
      </c>
      <c r="AK28" s="7">
        <f t="shared" si="14"/>
        <v>1</v>
      </c>
      <c r="AL28" s="7">
        <f t="shared" si="15"/>
        <v>1</v>
      </c>
    </row>
    <row r="29" spans="1:38" x14ac:dyDescent="0.25">
      <c r="A29" s="14" t="s">
        <v>164</v>
      </c>
      <c r="B29" s="9">
        <f t="shared" si="18"/>
        <v>11</v>
      </c>
      <c r="C29" s="10">
        <f t="shared" si="16"/>
        <v>2</v>
      </c>
      <c r="D29" s="8" t="s">
        <v>36</v>
      </c>
      <c r="E29" s="9" t="s">
        <v>31</v>
      </c>
      <c r="F29" s="9" t="s">
        <v>29</v>
      </c>
      <c r="G29" s="9" t="s">
        <v>34</v>
      </c>
      <c r="H29" s="9" t="s">
        <v>33</v>
      </c>
      <c r="I29" s="9" t="s">
        <v>44</v>
      </c>
      <c r="J29" s="9" t="s">
        <v>50</v>
      </c>
      <c r="K29" s="9" t="s">
        <v>43</v>
      </c>
      <c r="L29" s="9" t="s">
        <v>51</v>
      </c>
      <c r="M29" s="9" t="s">
        <v>177</v>
      </c>
      <c r="N29" s="9" t="s">
        <v>54</v>
      </c>
      <c r="O29" s="9" t="s">
        <v>53</v>
      </c>
      <c r="P29" s="9" t="s">
        <v>27</v>
      </c>
      <c r="Q29" s="9" t="s">
        <v>47</v>
      </c>
      <c r="S29" s="13" t="s">
        <v>36</v>
      </c>
      <c r="T29" s="13" t="s">
        <v>177</v>
      </c>
      <c r="V29" s="7">
        <f t="shared" si="0"/>
        <v>1</v>
      </c>
      <c r="W29" s="7">
        <f t="shared" si="1"/>
        <v>1</v>
      </c>
      <c r="X29" s="7">
        <f t="shared" si="2"/>
        <v>0</v>
      </c>
      <c r="Y29" s="7">
        <f t="shared" si="3"/>
        <v>1</v>
      </c>
      <c r="Z29" s="7">
        <f t="shared" si="4"/>
        <v>1</v>
      </c>
      <c r="AA29" s="7">
        <f t="shared" si="5"/>
        <v>1</v>
      </c>
      <c r="AB29" s="7">
        <f t="shared" si="6"/>
        <v>1</v>
      </c>
      <c r="AC29" s="7">
        <f t="shared" si="7"/>
        <v>1</v>
      </c>
      <c r="AD29" s="7">
        <f t="shared" si="8"/>
        <v>1</v>
      </c>
      <c r="AE29" s="7">
        <f t="shared" si="9"/>
        <v>1</v>
      </c>
      <c r="AF29" s="7">
        <f t="shared" si="10"/>
        <v>1</v>
      </c>
      <c r="AG29" s="7">
        <f t="shared" si="11"/>
        <v>0</v>
      </c>
      <c r="AH29" s="7">
        <f t="shared" si="12"/>
        <v>0</v>
      </c>
      <c r="AI29" s="7">
        <f t="shared" si="13"/>
        <v>1</v>
      </c>
      <c r="AK29" s="7">
        <f t="shared" si="14"/>
        <v>1</v>
      </c>
      <c r="AL29" s="7">
        <f t="shared" si="15"/>
        <v>1</v>
      </c>
    </row>
    <row r="30" spans="1:38" x14ac:dyDescent="0.25">
      <c r="A30" s="14" t="s">
        <v>165</v>
      </c>
      <c r="B30" s="9">
        <f t="shared" si="18"/>
        <v>8</v>
      </c>
      <c r="C30" s="10">
        <f t="shared" si="16"/>
        <v>0</v>
      </c>
      <c r="D30" s="8" t="s">
        <v>36</v>
      </c>
      <c r="E30" s="9" t="s">
        <v>31</v>
      </c>
      <c r="F30" s="9" t="s">
        <v>55</v>
      </c>
      <c r="G30" s="9" t="s">
        <v>34</v>
      </c>
      <c r="H30" s="9" t="s">
        <v>33</v>
      </c>
      <c r="I30" s="9" t="s">
        <v>44</v>
      </c>
      <c r="J30" s="9" t="s">
        <v>32</v>
      </c>
      <c r="K30" s="9" t="s">
        <v>46</v>
      </c>
      <c r="L30" s="9" t="s">
        <v>176</v>
      </c>
      <c r="M30" s="9" t="s">
        <v>177</v>
      </c>
      <c r="N30" s="9" t="s">
        <v>39</v>
      </c>
      <c r="O30" s="9" t="s">
        <v>53</v>
      </c>
      <c r="P30" s="9" t="s">
        <v>27</v>
      </c>
      <c r="Q30" s="9" t="s">
        <v>47</v>
      </c>
      <c r="S30" s="48" t="s">
        <v>39</v>
      </c>
      <c r="T30" s="48" t="s">
        <v>53</v>
      </c>
      <c r="V30" s="7">
        <f t="shared" si="0"/>
        <v>1</v>
      </c>
      <c r="W30" s="7">
        <f t="shared" si="1"/>
        <v>1</v>
      </c>
      <c r="X30" s="7">
        <f t="shared" si="2"/>
        <v>1</v>
      </c>
      <c r="Y30" s="7">
        <f t="shared" si="3"/>
        <v>1</v>
      </c>
      <c r="Z30" s="7">
        <f t="shared" si="4"/>
        <v>1</v>
      </c>
      <c r="AA30" s="7">
        <f t="shared" si="5"/>
        <v>1</v>
      </c>
      <c r="AB30" s="7">
        <f t="shared" si="6"/>
        <v>0</v>
      </c>
      <c r="AC30" s="7">
        <f t="shared" si="7"/>
        <v>0</v>
      </c>
      <c r="AD30" s="7">
        <f t="shared" si="8"/>
        <v>0</v>
      </c>
      <c r="AE30" s="7">
        <f t="shared" si="9"/>
        <v>1</v>
      </c>
      <c r="AF30" s="7">
        <f t="shared" si="10"/>
        <v>0</v>
      </c>
      <c r="AG30" s="7">
        <f t="shared" si="11"/>
        <v>0</v>
      </c>
      <c r="AH30" s="7">
        <f t="shared" si="12"/>
        <v>0</v>
      </c>
      <c r="AI30" s="7">
        <f t="shared" si="13"/>
        <v>1</v>
      </c>
      <c r="AK30" s="7" t="e">
        <f t="shared" si="14"/>
        <v>#N/A</v>
      </c>
      <c r="AL30" s="7" t="e">
        <f t="shared" si="15"/>
        <v>#N/A</v>
      </c>
    </row>
    <row r="31" spans="1:38" x14ac:dyDescent="0.25">
      <c r="A31" s="14" t="s">
        <v>166</v>
      </c>
      <c r="B31" s="9">
        <f t="shared" si="18"/>
        <v>10</v>
      </c>
      <c r="C31" s="10">
        <f t="shared" si="16"/>
        <v>2</v>
      </c>
      <c r="D31" s="8" t="s">
        <v>36</v>
      </c>
      <c r="E31" s="9" t="s">
        <v>31</v>
      </c>
      <c r="F31" s="9" t="s">
        <v>29</v>
      </c>
      <c r="G31" s="9" t="s">
        <v>34</v>
      </c>
      <c r="H31" s="9" t="s">
        <v>33</v>
      </c>
      <c r="I31" s="9" t="s">
        <v>44</v>
      </c>
      <c r="J31" s="9" t="s">
        <v>32</v>
      </c>
      <c r="K31" s="9" t="s">
        <v>43</v>
      </c>
      <c r="L31" s="9" t="s">
        <v>51</v>
      </c>
      <c r="M31" s="9" t="s">
        <v>177</v>
      </c>
      <c r="N31" s="9" t="s">
        <v>39</v>
      </c>
      <c r="O31" s="9" t="s">
        <v>53</v>
      </c>
      <c r="P31" s="9" t="s">
        <v>28</v>
      </c>
      <c r="Q31" s="9" t="s">
        <v>47</v>
      </c>
      <c r="S31" s="13" t="s">
        <v>34</v>
      </c>
      <c r="T31" s="13" t="s">
        <v>177</v>
      </c>
      <c r="V31" s="7">
        <f t="shared" si="0"/>
        <v>1</v>
      </c>
      <c r="W31" s="7">
        <f t="shared" si="1"/>
        <v>1</v>
      </c>
      <c r="X31" s="7">
        <f t="shared" si="2"/>
        <v>0</v>
      </c>
      <c r="Y31" s="7">
        <f t="shared" si="3"/>
        <v>1</v>
      </c>
      <c r="Z31" s="7">
        <f t="shared" si="4"/>
        <v>1</v>
      </c>
      <c r="AA31" s="7">
        <f t="shared" si="5"/>
        <v>1</v>
      </c>
      <c r="AB31" s="7">
        <f t="shared" si="6"/>
        <v>0</v>
      </c>
      <c r="AC31" s="7">
        <f t="shared" si="7"/>
        <v>1</v>
      </c>
      <c r="AD31" s="7">
        <f t="shared" si="8"/>
        <v>1</v>
      </c>
      <c r="AE31" s="7">
        <f t="shared" si="9"/>
        <v>1</v>
      </c>
      <c r="AF31" s="7">
        <f t="shared" si="10"/>
        <v>0</v>
      </c>
      <c r="AG31" s="7">
        <f t="shared" si="11"/>
        <v>0</v>
      </c>
      <c r="AH31" s="7">
        <f t="shared" si="12"/>
        <v>1</v>
      </c>
      <c r="AI31" s="7">
        <f t="shared" si="13"/>
        <v>1</v>
      </c>
      <c r="AK31" s="7">
        <f t="shared" si="14"/>
        <v>1</v>
      </c>
      <c r="AL31" s="7">
        <f t="shared" si="15"/>
        <v>1</v>
      </c>
    </row>
    <row r="32" spans="1:38" x14ac:dyDescent="0.25">
      <c r="A32" s="14" t="s">
        <v>167</v>
      </c>
      <c r="B32" s="9">
        <f t="shared" si="18"/>
        <v>9</v>
      </c>
      <c r="C32" s="10">
        <f t="shared" si="16"/>
        <v>2</v>
      </c>
      <c r="D32" s="8" t="s">
        <v>36</v>
      </c>
      <c r="E32" s="9" t="s">
        <v>31</v>
      </c>
      <c r="F32" s="9" t="s">
        <v>29</v>
      </c>
      <c r="G32" s="9" t="s">
        <v>34</v>
      </c>
      <c r="H32" s="9" t="s">
        <v>33</v>
      </c>
      <c r="I32" s="9" t="s">
        <v>44</v>
      </c>
      <c r="J32" s="9" t="s">
        <v>32</v>
      </c>
      <c r="K32" s="9" t="s">
        <v>46</v>
      </c>
      <c r="L32" s="9" t="s">
        <v>51</v>
      </c>
      <c r="M32" s="9" t="s">
        <v>177</v>
      </c>
      <c r="N32" s="9" t="s">
        <v>39</v>
      </c>
      <c r="O32" s="9" t="s">
        <v>53</v>
      </c>
      <c r="P32" s="9" t="s">
        <v>28</v>
      </c>
      <c r="Q32" s="9" t="s">
        <v>47</v>
      </c>
      <c r="S32" s="13" t="s">
        <v>44</v>
      </c>
      <c r="T32" s="13" t="s">
        <v>28</v>
      </c>
      <c r="V32" s="7">
        <f t="shared" si="0"/>
        <v>1</v>
      </c>
      <c r="W32" s="7">
        <f t="shared" si="1"/>
        <v>1</v>
      </c>
      <c r="X32" s="7">
        <f t="shared" si="2"/>
        <v>0</v>
      </c>
      <c r="Y32" s="7">
        <f t="shared" si="3"/>
        <v>1</v>
      </c>
      <c r="Z32" s="7">
        <f t="shared" si="4"/>
        <v>1</v>
      </c>
      <c r="AA32" s="7">
        <f t="shared" si="5"/>
        <v>1</v>
      </c>
      <c r="AB32" s="7">
        <f t="shared" si="6"/>
        <v>0</v>
      </c>
      <c r="AC32" s="7">
        <f t="shared" si="7"/>
        <v>0</v>
      </c>
      <c r="AD32" s="7">
        <f t="shared" si="8"/>
        <v>1</v>
      </c>
      <c r="AE32" s="7">
        <f t="shared" si="9"/>
        <v>1</v>
      </c>
      <c r="AF32" s="7">
        <f t="shared" si="10"/>
        <v>0</v>
      </c>
      <c r="AG32" s="7">
        <f t="shared" si="11"/>
        <v>0</v>
      </c>
      <c r="AH32" s="7">
        <f t="shared" si="12"/>
        <v>1</v>
      </c>
      <c r="AI32" s="7">
        <f t="shared" si="13"/>
        <v>1</v>
      </c>
      <c r="AK32" s="7">
        <f t="shared" si="14"/>
        <v>1</v>
      </c>
      <c r="AL32" s="7">
        <f t="shared" si="15"/>
        <v>1</v>
      </c>
    </row>
    <row r="33" spans="1:38" x14ac:dyDescent="0.25">
      <c r="A33" s="14" t="s">
        <v>11</v>
      </c>
      <c r="B33" s="9">
        <f t="shared" si="18"/>
        <v>9</v>
      </c>
      <c r="C33" s="10">
        <f t="shared" si="16"/>
        <v>2</v>
      </c>
      <c r="D33" s="8" t="s">
        <v>36</v>
      </c>
      <c r="E33" s="9" t="s">
        <v>57</v>
      </c>
      <c r="F33" s="9" t="s">
        <v>29</v>
      </c>
      <c r="G33" s="9" t="s">
        <v>34</v>
      </c>
      <c r="H33" s="9" t="s">
        <v>33</v>
      </c>
      <c r="I33" s="9" t="s">
        <v>44</v>
      </c>
      <c r="J33" s="9" t="s">
        <v>32</v>
      </c>
      <c r="K33" s="9" t="s">
        <v>46</v>
      </c>
      <c r="L33" s="9" t="s">
        <v>51</v>
      </c>
      <c r="M33" s="9" t="s">
        <v>177</v>
      </c>
      <c r="N33" s="9" t="s">
        <v>54</v>
      </c>
      <c r="O33" s="9" t="s">
        <v>53</v>
      </c>
      <c r="P33" s="9" t="s">
        <v>28</v>
      </c>
      <c r="Q33" s="9" t="s">
        <v>47</v>
      </c>
      <c r="S33" s="13" t="s">
        <v>34</v>
      </c>
      <c r="T33" s="13" t="s">
        <v>44</v>
      </c>
      <c r="V33" s="7">
        <f t="shared" si="0"/>
        <v>1</v>
      </c>
      <c r="W33" s="7">
        <f t="shared" si="1"/>
        <v>0</v>
      </c>
      <c r="X33" s="7">
        <f t="shared" si="2"/>
        <v>0</v>
      </c>
      <c r="Y33" s="7">
        <f t="shared" si="3"/>
        <v>1</v>
      </c>
      <c r="Z33" s="7">
        <f t="shared" si="4"/>
        <v>1</v>
      </c>
      <c r="AA33" s="7">
        <f t="shared" si="5"/>
        <v>1</v>
      </c>
      <c r="AB33" s="7">
        <f t="shared" si="6"/>
        <v>0</v>
      </c>
      <c r="AC33" s="7">
        <f t="shared" si="7"/>
        <v>0</v>
      </c>
      <c r="AD33" s="7">
        <f t="shared" si="8"/>
        <v>1</v>
      </c>
      <c r="AE33" s="7">
        <f t="shared" si="9"/>
        <v>1</v>
      </c>
      <c r="AF33" s="7">
        <f t="shared" si="10"/>
        <v>1</v>
      </c>
      <c r="AG33" s="7">
        <f t="shared" si="11"/>
        <v>0</v>
      </c>
      <c r="AH33" s="7">
        <f t="shared" si="12"/>
        <v>1</v>
      </c>
      <c r="AI33" s="7">
        <f t="shared" si="13"/>
        <v>1</v>
      </c>
      <c r="AK33" s="7">
        <f t="shared" si="14"/>
        <v>1</v>
      </c>
      <c r="AL33" s="7">
        <f t="shared" si="15"/>
        <v>1</v>
      </c>
    </row>
    <row r="34" spans="1:38" x14ac:dyDescent="0.25">
      <c r="A34" s="14" t="s">
        <v>149</v>
      </c>
      <c r="B34" s="9">
        <f t="shared" si="18"/>
        <v>9</v>
      </c>
      <c r="C34" s="10">
        <f t="shared" si="16"/>
        <v>2</v>
      </c>
      <c r="D34" s="8" t="s">
        <v>36</v>
      </c>
      <c r="E34" s="9" t="s">
        <v>31</v>
      </c>
      <c r="F34" s="9" t="s">
        <v>29</v>
      </c>
      <c r="G34" s="9" t="s">
        <v>34</v>
      </c>
      <c r="H34" s="9" t="s">
        <v>33</v>
      </c>
      <c r="I34" s="9" t="s">
        <v>44</v>
      </c>
      <c r="J34" s="9" t="s">
        <v>32</v>
      </c>
      <c r="K34" s="9" t="s">
        <v>46</v>
      </c>
      <c r="L34" s="9" t="s">
        <v>51</v>
      </c>
      <c r="M34" s="9" t="s">
        <v>177</v>
      </c>
      <c r="N34" s="9" t="s">
        <v>39</v>
      </c>
      <c r="O34" s="9" t="s">
        <v>53</v>
      </c>
      <c r="P34" s="9" t="s">
        <v>28</v>
      </c>
      <c r="Q34" s="9" t="s">
        <v>47</v>
      </c>
      <c r="S34" s="13" t="s">
        <v>51</v>
      </c>
      <c r="T34" s="13" t="s">
        <v>34</v>
      </c>
      <c r="V34" s="7">
        <f t="shared" si="0"/>
        <v>1</v>
      </c>
      <c r="W34" s="7">
        <f t="shared" si="1"/>
        <v>1</v>
      </c>
      <c r="X34" s="7">
        <f t="shared" si="2"/>
        <v>0</v>
      </c>
      <c r="Y34" s="7">
        <f t="shared" si="3"/>
        <v>1</v>
      </c>
      <c r="Z34" s="7">
        <f t="shared" si="4"/>
        <v>1</v>
      </c>
      <c r="AA34" s="7">
        <f t="shared" si="5"/>
        <v>1</v>
      </c>
      <c r="AB34" s="7">
        <f t="shared" si="6"/>
        <v>0</v>
      </c>
      <c r="AC34" s="7">
        <f t="shared" si="7"/>
        <v>0</v>
      </c>
      <c r="AD34" s="7">
        <f t="shared" si="8"/>
        <v>1</v>
      </c>
      <c r="AE34" s="7">
        <f t="shared" si="9"/>
        <v>1</v>
      </c>
      <c r="AF34" s="7">
        <f t="shared" si="10"/>
        <v>0</v>
      </c>
      <c r="AG34" s="7">
        <f t="shared" si="11"/>
        <v>0</v>
      </c>
      <c r="AH34" s="7">
        <f t="shared" si="12"/>
        <v>1</v>
      </c>
      <c r="AI34" s="7">
        <f t="shared" si="13"/>
        <v>1</v>
      </c>
      <c r="AK34" s="7">
        <f t="shared" si="14"/>
        <v>1</v>
      </c>
      <c r="AL34" s="7">
        <f t="shared" si="15"/>
        <v>1</v>
      </c>
    </row>
    <row r="35" spans="1:38" x14ac:dyDescent="0.25">
      <c r="A35" s="14" t="s">
        <v>12</v>
      </c>
      <c r="B35" s="9">
        <f t="shared" si="18"/>
        <v>11</v>
      </c>
      <c r="C35" s="10">
        <f t="shared" si="16"/>
        <v>2</v>
      </c>
      <c r="D35" s="8" t="s">
        <v>36</v>
      </c>
      <c r="E35" s="9" t="s">
        <v>31</v>
      </c>
      <c r="F35" s="9" t="s">
        <v>55</v>
      </c>
      <c r="G35" s="9" t="s">
        <v>34</v>
      </c>
      <c r="H35" s="9" t="s">
        <v>33</v>
      </c>
      <c r="I35" s="9" t="s">
        <v>44</v>
      </c>
      <c r="J35" s="9" t="s">
        <v>32</v>
      </c>
      <c r="K35" s="9" t="s">
        <v>43</v>
      </c>
      <c r="L35" s="9" t="s">
        <v>51</v>
      </c>
      <c r="M35" s="9" t="s">
        <v>177</v>
      </c>
      <c r="N35" s="9" t="s">
        <v>39</v>
      </c>
      <c r="O35" s="9" t="s">
        <v>53</v>
      </c>
      <c r="P35" s="9" t="s">
        <v>28</v>
      </c>
      <c r="Q35" s="9" t="s">
        <v>47</v>
      </c>
      <c r="S35" s="13" t="s">
        <v>44</v>
      </c>
      <c r="T35" s="13" t="s">
        <v>34</v>
      </c>
      <c r="V35" s="7">
        <f t="shared" ref="V35:V60" si="19">IF(D35=$D$62,1,0)</f>
        <v>1</v>
      </c>
      <c r="W35" s="7">
        <f t="shared" ref="W35:W60" si="20">IF(E35=$E$62,1,0)</f>
        <v>1</v>
      </c>
      <c r="X35" s="7">
        <f t="shared" ref="X35:X60" si="21">IF(F35=$F$62,1,0)</f>
        <v>1</v>
      </c>
      <c r="Y35" s="7">
        <f t="shared" ref="Y35:Y60" si="22">IF(G35=$G$62,1,0)</f>
        <v>1</v>
      </c>
      <c r="Z35" s="7">
        <f t="shared" ref="Z35:Z60" si="23">IF(H35=$H$62,1,0)</f>
        <v>1</v>
      </c>
      <c r="AA35" s="7">
        <f t="shared" ref="AA35:AA60" si="24">IF(I35=$I$62,1,0)</f>
        <v>1</v>
      </c>
      <c r="AB35" s="7">
        <f t="shared" ref="AB35:AB60" si="25">IF(J35=$J$62,1,0)</f>
        <v>0</v>
      </c>
      <c r="AC35" s="7">
        <f t="shared" ref="AC35:AC60" si="26">IF(K35=$K$62,1,0)</f>
        <v>1</v>
      </c>
      <c r="AD35" s="7">
        <f t="shared" ref="AD35:AD60" si="27">IF(L35=$L$62,1,0)</f>
        <v>1</v>
      </c>
      <c r="AE35" s="7">
        <f t="shared" ref="AE35:AE60" si="28">IF(M35=$M$62,1,0)</f>
        <v>1</v>
      </c>
      <c r="AF35" s="7">
        <f t="shared" ref="AF35:AF60" si="29">IF(N35=$N$62,1,0)</f>
        <v>0</v>
      </c>
      <c r="AG35" s="7">
        <f t="shared" ref="AG35:AG60" si="30">IF(O35=$O$62,1,0)</f>
        <v>0</v>
      </c>
      <c r="AH35" s="7">
        <f t="shared" ref="AH35:AH60" si="31">IF(P35=$P$62,1,0)</f>
        <v>1</v>
      </c>
      <c r="AI35" s="7">
        <f t="shared" ref="AI35:AI60" si="32">IF(Q35=$Q$62,1,0)</f>
        <v>1</v>
      </c>
      <c r="AK35" s="7">
        <f t="shared" ref="AK35:AK60" si="33">HLOOKUP(S35,$D$62:$Q$63,2,FALSE)</f>
        <v>1</v>
      </c>
      <c r="AL35" s="7">
        <f t="shared" ref="AL35:AL60" si="34">HLOOKUP(T35,$D$62:$Q$63,2,FALSE)</f>
        <v>1</v>
      </c>
    </row>
    <row r="36" spans="1:38" x14ac:dyDescent="0.25">
      <c r="A36" s="14" t="s">
        <v>169</v>
      </c>
      <c r="B36" s="9">
        <f t="shared" si="18"/>
        <v>10</v>
      </c>
      <c r="C36" s="10">
        <f t="shared" si="16"/>
        <v>2</v>
      </c>
      <c r="D36" s="8" t="s">
        <v>36</v>
      </c>
      <c r="E36" s="9" t="s">
        <v>31</v>
      </c>
      <c r="F36" s="9" t="s">
        <v>29</v>
      </c>
      <c r="G36" s="9" t="s">
        <v>34</v>
      </c>
      <c r="H36" s="9" t="s">
        <v>33</v>
      </c>
      <c r="I36" s="9" t="s">
        <v>44</v>
      </c>
      <c r="J36" s="9" t="s">
        <v>32</v>
      </c>
      <c r="K36" s="9" t="s">
        <v>43</v>
      </c>
      <c r="L36" s="9" t="s">
        <v>51</v>
      </c>
      <c r="M36" s="9" t="s">
        <v>177</v>
      </c>
      <c r="N36" s="9" t="s">
        <v>39</v>
      </c>
      <c r="O36" s="9" t="s">
        <v>53</v>
      </c>
      <c r="P36" s="9" t="s">
        <v>28</v>
      </c>
      <c r="Q36" s="9" t="s">
        <v>47</v>
      </c>
      <c r="S36" s="13" t="s">
        <v>34</v>
      </c>
      <c r="T36" s="13" t="s">
        <v>28</v>
      </c>
      <c r="V36" s="7">
        <f t="shared" si="19"/>
        <v>1</v>
      </c>
      <c r="W36" s="7">
        <f t="shared" si="20"/>
        <v>1</v>
      </c>
      <c r="X36" s="7">
        <f t="shared" si="21"/>
        <v>0</v>
      </c>
      <c r="Y36" s="7">
        <f t="shared" si="22"/>
        <v>1</v>
      </c>
      <c r="Z36" s="7">
        <f t="shared" si="23"/>
        <v>1</v>
      </c>
      <c r="AA36" s="7">
        <f t="shared" si="24"/>
        <v>1</v>
      </c>
      <c r="AB36" s="7">
        <f t="shared" si="25"/>
        <v>0</v>
      </c>
      <c r="AC36" s="7">
        <f t="shared" si="26"/>
        <v>1</v>
      </c>
      <c r="AD36" s="7">
        <f t="shared" si="27"/>
        <v>1</v>
      </c>
      <c r="AE36" s="7">
        <f t="shared" si="28"/>
        <v>1</v>
      </c>
      <c r="AF36" s="7">
        <f t="shared" si="29"/>
        <v>0</v>
      </c>
      <c r="AG36" s="7">
        <f t="shared" si="30"/>
        <v>0</v>
      </c>
      <c r="AH36" s="7">
        <f t="shared" si="31"/>
        <v>1</v>
      </c>
      <c r="AI36" s="7">
        <f t="shared" si="32"/>
        <v>1</v>
      </c>
      <c r="AK36" s="7">
        <f t="shared" si="33"/>
        <v>1</v>
      </c>
      <c r="AL36" s="7">
        <f t="shared" si="34"/>
        <v>1</v>
      </c>
    </row>
    <row r="37" spans="1:38" x14ac:dyDescent="0.25">
      <c r="A37" s="14" t="s">
        <v>60</v>
      </c>
      <c r="B37" s="9">
        <f t="shared" si="18"/>
        <v>12</v>
      </c>
      <c r="C37" s="10">
        <f t="shared" si="16"/>
        <v>1</v>
      </c>
      <c r="D37" s="8" t="s">
        <v>36</v>
      </c>
      <c r="E37" s="9" t="s">
        <v>31</v>
      </c>
      <c r="F37" s="9" t="s">
        <v>55</v>
      </c>
      <c r="G37" s="9" t="s">
        <v>34</v>
      </c>
      <c r="H37" s="9" t="s">
        <v>49</v>
      </c>
      <c r="I37" s="9" t="s">
        <v>44</v>
      </c>
      <c r="J37" s="9" t="s">
        <v>50</v>
      </c>
      <c r="K37" s="9" t="s">
        <v>43</v>
      </c>
      <c r="L37" s="9" t="s">
        <v>51</v>
      </c>
      <c r="M37" s="9" t="s">
        <v>177</v>
      </c>
      <c r="N37" s="9" t="s">
        <v>39</v>
      </c>
      <c r="O37" s="9" t="s">
        <v>38</v>
      </c>
      <c r="P37" s="9" t="s">
        <v>28</v>
      </c>
      <c r="Q37" s="9" t="s">
        <v>47</v>
      </c>
      <c r="S37" s="13" t="s">
        <v>28</v>
      </c>
      <c r="T37" s="48" t="s">
        <v>39</v>
      </c>
      <c r="V37" s="7">
        <f t="shared" si="19"/>
        <v>1</v>
      </c>
      <c r="W37" s="7">
        <f t="shared" si="20"/>
        <v>1</v>
      </c>
      <c r="X37" s="7">
        <f t="shared" si="21"/>
        <v>1</v>
      </c>
      <c r="Y37" s="7">
        <f t="shared" si="22"/>
        <v>1</v>
      </c>
      <c r="Z37" s="7">
        <f t="shared" si="23"/>
        <v>0</v>
      </c>
      <c r="AA37" s="7">
        <f t="shared" si="24"/>
        <v>1</v>
      </c>
      <c r="AB37" s="7">
        <f t="shared" si="25"/>
        <v>1</v>
      </c>
      <c r="AC37" s="7">
        <f t="shared" si="26"/>
        <v>1</v>
      </c>
      <c r="AD37" s="7">
        <f t="shared" si="27"/>
        <v>1</v>
      </c>
      <c r="AE37" s="7">
        <f t="shared" si="28"/>
        <v>1</v>
      </c>
      <c r="AF37" s="7">
        <f t="shared" si="29"/>
        <v>0</v>
      </c>
      <c r="AG37" s="7">
        <f t="shared" si="30"/>
        <v>1</v>
      </c>
      <c r="AH37" s="7">
        <f t="shared" si="31"/>
        <v>1</v>
      </c>
      <c r="AI37" s="7">
        <f t="shared" si="32"/>
        <v>1</v>
      </c>
      <c r="AK37" s="7">
        <f t="shared" si="33"/>
        <v>1</v>
      </c>
      <c r="AL37" s="7" t="e">
        <f t="shared" si="34"/>
        <v>#N/A</v>
      </c>
    </row>
    <row r="38" spans="1:38" x14ac:dyDescent="0.25">
      <c r="A38" s="14" t="s">
        <v>170</v>
      </c>
      <c r="B38" s="9">
        <f t="shared" si="18"/>
        <v>10</v>
      </c>
      <c r="C38" s="10">
        <f t="shared" si="16"/>
        <v>2</v>
      </c>
      <c r="D38" s="8" t="s">
        <v>36</v>
      </c>
      <c r="E38" s="9" t="s">
        <v>31</v>
      </c>
      <c r="F38" s="9" t="s">
        <v>29</v>
      </c>
      <c r="G38" s="9" t="s">
        <v>34</v>
      </c>
      <c r="H38" s="9" t="s">
        <v>33</v>
      </c>
      <c r="I38" s="9" t="s">
        <v>44</v>
      </c>
      <c r="J38" s="9" t="s">
        <v>32</v>
      </c>
      <c r="K38" s="9" t="s">
        <v>43</v>
      </c>
      <c r="L38" s="9" t="s">
        <v>176</v>
      </c>
      <c r="M38" s="9" t="s">
        <v>177</v>
      </c>
      <c r="N38" s="9" t="s">
        <v>54</v>
      </c>
      <c r="O38" s="9" t="s">
        <v>53</v>
      </c>
      <c r="P38" s="9" t="s">
        <v>28</v>
      </c>
      <c r="Q38" s="9" t="s">
        <v>47</v>
      </c>
      <c r="S38" s="13" t="s">
        <v>44</v>
      </c>
      <c r="T38" s="13" t="s">
        <v>34</v>
      </c>
      <c r="V38" s="7">
        <f t="shared" si="19"/>
        <v>1</v>
      </c>
      <c r="W38" s="7">
        <f t="shared" si="20"/>
        <v>1</v>
      </c>
      <c r="X38" s="7">
        <f t="shared" si="21"/>
        <v>0</v>
      </c>
      <c r="Y38" s="7">
        <f t="shared" si="22"/>
        <v>1</v>
      </c>
      <c r="Z38" s="7">
        <f t="shared" si="23"/>
        <v>1</v>
      </c>
      <c r="AA38" s="7">
        <f t="shared" si="24"/>
        <v>1</v>
      </c>
      <c r="AB38" s="7">
        <f t="shared" si="25"/>
        <v>0</v>
      </c>
      <c r="AC38" s="7">
        <f t="shared" si="26"/>
        <v>1</v>
      </c>
      <c r="AD38" s="7">
        <f t="shared" si="27"/>
        <v>0</v>
      </c>
      <c r="AE38" s="7">
        <f t="shared" si="28"/>
        <v>1</v>
      </c>
      <c r="AF38" s="7">
        <f t="shared" si="29"/>
        <v>1</v>
      </c>
      <c r="AG38" s="7">
        <f t="shared" si="30"/>
        <v>0</v>
      </c>
      <c r="AH38" s="7">
        <f t="shared" si="31"/>
        <v>1</v>
      </c>
      <c r="AI38" s="7">
        <f t="shared" si="32"/>
        <v>1</v>
      </c>
      <c r="AK38" s="7">
        <f t="shared" si="33"/>
        <v>1</v>
      </c>
      <c r="AL38" s="7">
        <f t="shared" si="34"/>
        <v>1</v>
      </c>
    </row>
    <row r="39" spans="1:38" x14ac:dyDescent="0.25">
      <c r="A39" s="14" t="s">
        <v>142</v>
      </c>
      <c r="B39" s="9">
        <f t="shared" si="18"/>
        <v>10</v>
      </c>
      <c r="C39" s="10">
        <f t="shared" si="16"/>
        <v>2</v>
      </c>
      <c r="D39" s="8" t="s">
        <v>36</v>
      </c>
      <c r="E39" s="9" t="s">
        <v>31</v>
      </c>
      <c r="F39" s="9" t="s">
        <v>29</v>
      </c>
      <c r="G39" s="9" t="s">
        <v>34</v>
      </c>
      <c r="H39" s="9" t="s">
        <v>33</v>
      </c>
      <c r="I39" s="9" t="s">
        <v>44</v>
      </c>
      <c r="J39" s="9" t="s">
        <v>32</v>
      </c>
      <c r="K39" s="9" t="s">
        <v>46</v>
      </c>
      <c r="L39" s="9" t="s">
        <v>51</v>
      </c>
      <c r="M39" s="9" t="s">
        <v>177</v>
      </c>
      <c r="N39" s="9" t="s">
        <v>39</v>
      </c>
      <c r="O39" s="9" t="s">
        <v>38</v>
      </c>
      <c r="P39" s="9" t="s">
        <v>28</v>
      </c>
      <c r="Q39" s="9" t="s">
        <v>47</v>
      </c>
      <c r="S39" s="13" t="s">
        <v>34</v>
      </c>
      <c r="T39" s="13" t="s">
        <v>44</v>
      </c>
      <c r="V39" s="7">
        <f t="shared" si="19"/>
        <v>1</v>
      </c>
      <c r="W39" s="7">
        <f t="shared" si="20"/>
        <v>1</v>
      </c>
      <c r="X39" s="7">
        <f t="shared" si="21"/>
        <v>0</v>
      </c>
      <c r="Y39" s="7">
        <f t="shared" si="22"/>
        <v>1</v>
      </c>
      <c r="Z39" s="7">
        <f t="shared" si="23"/>
        <v>1</v>
      </c>
      <c r="AA39" s="7">
        <f t="shared" si="24"/>
        <v>1</v>
      </c>
      <c r="AB39" s="7">
        <f t="shared" si="25"/>
        <v>0</v>
      </c>
      <c r="AC39" s="7">
        <f t="shared" si="26"/>
        <v>0</v>
      </c>
      <c r="AD39" s="7">
        <f t="shared" si="27"/>
        <v>1</v>
      </c>
      <c r="AE39" s="7">
        <f t="shared" si="28"/>
        <v>1</v>
      </c>
      <c r="AF39" s="7">
        <f t="shared" si="29"/>
        <v>0</v>
      </c>
      <c r="AG39" s="7">
        <f t="shared" si="30"/>
        <v>1</v>
      </c>
      <c r="AH39" s="7">
        <f t="shared" si="31"/>
        <v>1</v>
      </c>
      <c r="AI39" s="7">
        <f t="shared" si="32"/>
        <v>1</v>
      </c>
      <c r="AK39" s="7">
        <f t="shared" si="33"/>
        <v>1</v>
      </c>
      <c r="AL39" s="7">
        <f t="shared" si="34"/>
        <v>1</v>
      </c>
    </row>
    <row r="40" spans="1:38" x14ac:dyDescent="0.25">
      <c r="A40" s="14" t="s">
        <v>190</v>
      </c>
      <c r="B40" s="9">
        <f t="shared" ref="B40:B60" si="35">SUM(V40:AI40)</f>
        <v>9</v>
      </c>
      <c r="C40" s="10">
        <f t="shared" si="16"/>
        <v>1</v>
      </c>
      <c r="D40" s="8" t="s">
        <v>36</v>
      </c>
      <c r="E40" s="9" t="s">
        <v>31</v>
      </c>
      <c r="F40" s="9" t="s">
        <v>29</v>
      </c>
      <c r="G40" s="9" t="s">
        <v>34</v>
      </c>
      <c r="H40" s="9" t="s">
        <v>49</v>
      </c>
      <c r="I40" s="9" t="s">
        <v>44</v>
      </c>
      <c r="J40" s="9" t="s">
        <v>32</v>
      </c>
      <c r="K40" s="9" t="s">
        <v>43</v>
      </c>
      <c r="L40" s="9" t="s">
        <v>176</v>
      </c>
      <c r="M40" s="9" t="s">
        <v>177</v>
      </c>
      <c r="N40" s="9" t="s">
        <v>39</v>
      </c>
      <c r="O40" s="9" t="s">
        <v>38</v>
      </c>
      <c r="P40" s="9" t="s">
        <v>28</v>
      </c>
      <c r="Q40" s="9" t="s">
        <v>47</v>
      </c>
      <c r="S40" s="48" t="s">
        <v>29</v>
      </c>
      <c r="T40" s="13" t="s">
        <v>28</v>
      </c>
      <c r="V40" s="7">
        <f t="shared" si="19"/>
        <v>1</v>
      </c>
      <c r="W40" s="7">
        <f t="shared" si="20"/>
        <v>1</v>
      </c>
      <c r="X40" s="7">
        <f t="shared" si="21"/>
        <v>0</v>
      </c>
      <c r="Y40" s="7">
        <f t="shared" si="22"/>
        <v>1</v>
      </c>
      <c r="Z40" s="7">
        <f t="shared" si="23"/>
        <v>0</v>
      </c>
      <c r="AA40" s="7">
        <f t="shared" si="24"/>
        <v>1</v>
      </c>
      <c r="AB40" s="7">
        <f t="shared" si="25"/>
        <v>0</v>
      </c>
      <c r="AC40" s="7">
        <f t="shared" si="26"/>
        <v>1</v>
      </c>
      <c r="AD40" s="7">
        <f t="shared" si="27"/>
        <v>0</v>
      </c>
      <c r="AE40" s="7">
        <f t="shared" si="28"/>
        <v>1</v>
      </c>
      <c r="AF40" s="7">
        <f t="shared" si="29"/>
        <v>0</v>
      </c>
      <c r="AG40" s="7">
        <f t="shared" si="30"/>
        <v>1</v>
      </c>
      <c r="AH40" s="7">
        <f t="shared" si="31"/>
        <v>1</v>
      </c>
      <c r="AI40" s="7">
        <f t="shared" si="32"/>
        <v>1</v>
      </c>
      <c r="AK40" s="7" t="e">
        <f t="shared" si="33"/>
        <v>#N/A</v>
      </c>
      <c r="AL40" s="7">
        <f t="shared" si="34"/>
        <v>1</v>
      </c>
    </row>
    <row r="41" spans="1:38" x14ac:dyDescent="0.25">
      <c r="A41" s="14" t="s">
        <v>14</v>
      </c>
      <c r="B41" s="9">
        <f t="shared" si="35"/>
        <v>9</v>
      </c>
      <c r="C41" s="10">
        <f t="shared" si="16"/>
        <v>2</v>
      </c>
      <c r="D41" s="8" t="s">
        <v>36</v>
      </c>
      <c r="E41" s="9" t="s">
        <v>31</v>
      </c>
      <c r="F41" s="9" t="s">
        <v>29</v>
      </c>
      <c r="G41" s="9" t="s">
        <v>34</v>
      </c>
      <c r="H41" s="9" t="s">
        <v>49</v>
      </c>
      <c r="I41" s="9" t="s">
        <v>44</v>
      </c>
      <c r="J41" s="9" t="s">
        <v>32</v>
      </c>
      <c r="K41" s="9" t="s">
        <v>43</v>
      </c>
      <c r="L41" s="9" t="s">
        <v>176</v>
      </c>
      <c r="M41" s="9" t="s">
        <v>177</v>
      </c>
      <c r="N41" s="9" t="s">
        <v>54</v>
      </c>
      <c r="O41" s="9" t="s">
        <v>53</v>
      </c>
      <c r="P41" s="9" t="s">
        <v>28</v>
      </c>
      <c r="Q41" s="9" t="s">
        <v>47</v>
      </c>
      <c r="S41" s="13" t="s">
        <v>177</v>
      </c>
      <c r="T41" s="13" t="s">
        <v>34</v>
      </c>
      <c r="V41" s="7">
        <f t="shared" si="19"/>
        <v>1</v>
      </c>
      <c r="W41" s="7">
        <f t="shared" si="20"/>
        <v>1</v>
      </c>
      <c r="X41" s="7">
        <f t="shared" si="21"/>
        <v>0</v>
      </c>
      <c r="Y41" s="7">
        <f t="shared" si="22"/>
        <v>1</v>
      </c>
      <c r="Z41" s="7">
        <f t="shared" si="23"/>
        <v>0</v>
      </c>
      <c r="AA41" s="7">
        <f t="shared" si="24"/>
        <v>1</v>
      </c>
      <c r="AB41" s="7">
        <f t="shared" si="25"/>
        <v>0</v>
      </c>
      <c r="AC41" s="7">
        <f t="shared" si="26"/>
        <v>1</v>
      </c>
      <c r="AD41" s="7">
        <f t="shared" si="27"/>
        <v>0</v>
      </c>
      <c r="AE41" s="7">
        <f t="shared" si="28"/>
        <v>1</v>
      </c>
      <c r="AF41" s="7">
        <f t="shared" si="29"/>
        <v>1</v>
      </c>
      <c r="AG41" s="7">
        <f t="shared" si="30"/>
        <v>0</v>
      </c>
      <c r="AH41" s="7">
        <f t="shared" si="31"/>
        <v>1</v>
      </c>
      <c r="AI41" s="7">
        <f t="shared" si="32"/>
        <v>1</v>
      </c>
      <c r="AK41" s="7">
        <f t="shared" si="33"/>
        <v>1</v>
      </c>
      <c r="AL41" s="7">
        <f t="shared" si="34"/>
        <v>1</v>
      </c>
    </row>
    <row r="42" spans="1:38" x14ac:dyDescent="0.25">
      <c r="A42" s="14" t="s">
        <v>15</v>
      </c>
      <c r="B42" s="9">
        <f t="shared" si="35"/>
        <v>10</v>
      </c>
      <c r="C42" s="10">
        <f t="shared" si="16"/>
        <v>2</v>
      </c>
      <c r="D42" s="8" t="s">
        <v>36</v>
      </c>
      <c r="E42" s="9" t="s">
        <v>31</v>
      </c>
      <c r="F42" s="9" t="s">
        <v>29</v>
      </c>
      <c r="G42" s="9" t="s">
        <v>34</v>
      </c>
      <c r="H42" s="9" t="s">
        <v>33</v>
      </c>
      <c r="I42" s="9" t="s">
        <v>44</v>
      </c>
      <c r="J42" s="9" t="s">
        <v>32</v>
      </c>
      <c r="K42" s="9" t="s">
        <v>43</v>
      </c>
      <c r="L42" s="9" t="s">
        <v>51</v>
      </c>
      <c r="M42" s="9" t="s">
        <v>177</v>
      </c>
      <c r="N42" s="9" t="s">
        <v>39</v>
      </c>
      <c r="O42" s="9" t="s">
        <v>53</v>
      </c>
      <c r="P42" s="9" t="s">
        <v>28</v>
      </c>
      <c r="Q42" s="9" t="s">
        <v>47</v>
      </c>
      <c r="S42" s="13" t="s">
        <v>28</v>
      </c>
      <c r="T42" s="13" t="s">
        <v>47</v>
      </c>
      <c r="V42" s="7">
        <f t="shared" si="19"/>
        <v>1</v>
      </c>
      <c r="W42" s="7">
        <f t="shared" si="20"/>
        <v>1</v>
      </c>
      <c r="X42" s="7">
        <f t="shared" si="21"/>
        <v>0</v>
      </c>
      <c r="Y42" s="7">
        <f t="shared" si="22"/>
        <v>1</v>
      </c>
      <c r="Z42" s="7">
        <f t="shared" si="23"/>
        <v>1</v>
      </c>
      <c r="AA42" s="7">
        <f t="shared" si="24"/>
        <v>1</v>
      </c>
      <c r="AB42" s="7">
        <f t="shared" si="25"/>
        <v>0</v>
      </c>
      <c r="AC42" s="7">
        <f t="shared" si="26"/>
        <v>1</v>
      </c>
      <c r="AD42" s="7">
        <f t="shared" si="27"/>
        <v>1</v>
      </c>
      <c r="AE42" s="7">
        <f t="shared" si="28"/>
        <v>1</v>
      </c>
      <c r="AF42" s="7">
        <f t="shared" si="29"/>
        <v>0</v>
      </c>
      <c r="AG42" s="7">
        <f t="shared" si="30"/>
        <v>0</v>
      </c>
      <c r="AH42" s="7">
        <f t="shared" si="31"/>
        <v>1</v>
      </c>
      <c r="AI42" s="7">
        <f t="shared" si="32"/>
        <v>1</v>
      </c>
      <c r="AK42" s="7">
        <f t="shared" si="33"/>
        <v>1</v>
      </c>
      <c r="AL42" s="7">
        <f t="shared" si="34"/>
        <v>1</v>
      </c>
    </row>
    <row r="43" spans="1:38" x14ac:dyDescent="0.25">
      <c r="A43" s="14" t="s">
        <v>148</v>
      </c>
      <c r="B43" s="9">
        <f t="shared" si="35"/>
        <v>10</v>
      </c>
      <c r="C43" s="10">
        <f t="shared" si="16"/>
        <v>2</v>
      </c>
      <c r="D43" s="8" t="s">
        <v>36</v>
      </c>
      <c r="E43" s="9" t="s">
        <v>31</v>
      </c>
      <c r="F43" s="9" t="s">
        <v>29</v>
      </c>
      <c r="G43" s="9" t="s">
        <v>34</v>
      </c>
      <c r="H43" s="9" t="s">
        <v>33</v>
      </c>
      <c r="I43" s="9" t="s">
        <v>44</v>
      </c>
      <c r="J43" s="9" t="s">
        <v>32</v>
      </c>
      <c r="K43" s="9" t="s">
        <v>43</v>
      </c>
      <c r="L43" s="9" t="s">
        <v>51</v>
      </c>
      <c r="M43" s="9" t="s">
        <v>177</v>
      </c>
      <c r="N43" s="9" t="s">
        <v>39</v>
      </c>
      <c r="O43" s="9" t="s">
        <v>53</v>
      </c>
      <c r="P43" s="9" t="s">
        <v>28</v>
      </c>
      <c r="Q43" s="9" t="s">
        <v>47</v>
      </c>
      <c r="S43" s="13" t="s">
        <v>34</v>
      </c>
      <c r="T43" s="13" t="s">
        <v>44</v>
      </c>
      <c r="V43" s="7">
        <f t="shared" si="19"/>
        <v>1</v>
      </c>
      <c r="W43" s="7">
        <f t="shared" si="20"/>
        <v>1</v>
      </c>
      <c r="X43" s="7">
        <f t="shared" si="21"/>
        <v>0</v>
      </c>
      <c r="Y43" s="7">
        <f t="shared" si="22"/>
        <v>1</v>
      </c>
      <c r="Z43" s="7">
        <f t="shared" si="23"/>
        <v>1</v>
      </c>
      <c r="AA43" s="7">
        <f t="shared" si="24"/>
        <v>1</v>
      </c>
      <c r="AB43" s="7">
        <f t="shared" si="25"/>
        <v>0</v>
      </c>
      <c r="AC43" s="7">
        <f t="shared" si="26"/>
        <v>1</v>
      </c>
      <c r="AD43" s="7">
        <f t="shared" si="27"/>
        <v>1</v>
      </c>
      <c r="AE43" s="7">
        <f t="shared" si="28"/>
        <v>1</v>
      </c>
      <c r="AF43" s="7">
        <f t="shared" si="29"/>
        <v>0</v>
      </c>
      <c r="AG43" s="7">
        <f t="shared" si="30"/>
        <v>0</v>
      </c>
      <c r="AH43" s="7">
        <f t="shared" si="31"/>
        <v>1</v>
      </c>
      <c r="AI43" s="7">
        <f t="shared" si="32"/>
        <v>1</v>
      </c>
      <c r="AK43" s="7">
        <f t="shared" si="33"/>
        <v>1</v>
      </c>
      <c r="AL43" s="7">
        <f t="shared" si="34"/>
        <v>1</v>
      </c>
    </row>
    <row r="44" spans="1:38" x14ac:dyDescent="0.25">
      <c r="A44" s="14" t="s">
        <v>143</v>
      </c>
      <c r="B44" s="9">
        <f t="shared" si="35"/>
        <v>10</v>
      </c>
      <c r="C44" s="10">
        <f t="shared" si="16"/>
        <v>2</v>
      </c>
      <c r="D44" s="8" t="s">
        <v>58</v>
      </c>
      <c r="E44" s="9" t="s">
        <v>31</v>
      </c>
      <c r="F44" s="9" t="s">
        <v>29</v>
      </c>
      <c r="G44" s="9" t="s">
        <v>34</v>
      </c>
      <c r="H44" s="9" t="s">
        <v>33</v>
      </c>
      <c r="I44" s="9" t="s">
        <v>44</v>
      </c>
      <c r="J44" s="9" t="s">
        <v>50</v>
      </c>
      <c r="K44" s="9" t="s">
        <v>46</v>
      </c>
      <c r="L44" s="9" t="s">
        <v>51</v>
      </c>
      <c r="M44" s="9" t="s">
        <v>177</v>
      </c>
      <c r="N44" s="9" t="s">
        <v>39</v>
      </c>
      <c r="O44" s="9" t="s">
        <v>38</v>
      </c>
      <c r="P44" s="9" t="s">
        <v>28</v>
      </c>
      <c r="Q44" s="9" t="s">
        <v>47</v>
      </c>
      <c r="S44" s="13" t="s">
        <v>28</v>
      </c>
      <c r="T44" s="13" t="s">
        <v>34</v>
      </c>
      <c r="V44" s="7">
        <f t="shared" si="19"/>
        <v>0</v>
      </c>
      <c r="W44" s="7">
        <f t="shared" si="20"/>
        <v>1</v>
      </c>
      <c r="X44" s="7">
        <f t="shared" si="21"/>
        <v>0</v>
      </c>
      <c r="Y44" s="7">
        <f t="shared" si="22"/>
        <v>1</v>
      </c>
      <c r="Z44" s="7">
        <f t="shared" si="23"/>
        <v>1</v>
      </c>
      <c r="AA44" s="7">
        <f t="shared" si="24"/>
        <v>1</v>
      </c>
      <c r="AB44" s="7">
        <f t="shared" si="25"/>
        <v>1</v>
      </c>
      <c r="AC44" s="7">
        <f t="shared" si="26"/>
        <v>0</v>
      </c>
      <c r="AD44" s="7">
        <f t="shared" si="27"/>
        <v>1</v>
      </c>
      <c r="AE44" s="7">
        <f t="shared" si="28"/>
        <v>1</v>
      </c>
      <c r="AF44" s="7">
        <f t="shared" si="29"/>
        <v>0</v>
      </c>
      <c r="AG44" s="7">
        <f t="shared" si="30"/>
        <v>1</v>
      </c>
      <c r="AH44" s="7">
        <f t="shared" si="31"/>
        <v>1</v>
      </c>
      <c r="AI44" s="7">
        <f t="shared" si="32"/>
        <v>1</v>
      </c>
      <c r="AK44" s="7">
        <f t="shared" si="33"/>
        <v>1</v>
      </c>
      <c r="AL44" s="7">
        <f t="shared" si="34"/>
        <v>1</v>
      </c>
    </row>
    <row r="45" spans="1:38" x14ac:dyDescent="0.25">
      <c r="A45" s="14" t="s">
        <v>145</v>
      </c>
      <c r="B45" s="9">
        <f t="shared" si="35"/>
        <v>10</v>
      </c>
      <c r="C45" s="10">
        <f t="shared" si="16"/>
        <v>2</v>
      </c>
      <c r="D45" s="8" t="s">
        <v>36</v>
      </c>
      <c r="E45" s="9" t="s">
        <v>31</v>
      </c>
      <c r="F45" s="9" t="s">
        <v>55</v>
      </c>
      <c r="G45" s="9" t="s">
        <v>34</v>
      </c>
      <c r="H45" s="9" t="s">
        <v>49</v>
      </c>
      <c r="I45" s="9" t="s">
        <v>44</v>
      </c>
      <c r="J45" s="9" t="s">
        <v>50</v>
      </c>
      <c r="K45" s="9" t="s">
        <v>46</v>
      </c>
      <c r="L45" s="9" t="s">
        <v>176</v>
      </c>
      <c r="M45" s="9" t="s">
        <v>177</v>
      </c>
      <c r="N45" s="9" t="s">
        <v>39</v>
      </c>
      <c r="O45" s="9" t="s">
        <v>38</v>
      </c>
      <c r="P45" s="9" t="s">
        <v>28</v>
      </c>
      <c r="Q45" s="9" t="s">
        <v>47</v>
      </c>
      <c r="S45" s="13" t="s">
        <v>34</v>
      </c>
      <c r="T45" s="13" t="s">
        <v>44</v>
      </c>
      <c r="V45" s="7">
        <f t="shared" si="19"/>
        <v>1</v>
      </c>
      <c r="W45" s="7">
        <f t="shared" si="20"/>
        <v>1</v>
      </c>
      <c r="X45" s="7">
        <f t="shared" si="21"/>
        <v>1</v>
      </c>
      <c r="Y45" s="7">
        <f t="shared" si="22"/>
        <v>1</v>
      </c>
      <c r="Z45" s="7">
        <f t="shared" si="23"/>
        <v>0</v>
      </c>
      <c r="AA45" s="7">
        <f t="shared" si="24"/>
        <v>1</v>
      </c>
      <c r="AB45" s="7">
        <f t="shared" si="25"/>
        <v>1</v>
      </c>
      <c r="AC45" s="7">
        <f t="shared" si="26"/>
        <v>0</v>
      </c>
      <c r="AD45" s="7">
        <f t="shared" si="27"/>
        <v>0</v>
      </c>
      <c r="AE45" s="7">
        <f t="shared" si="28"/>
        <v>1</v>
      </c>
      <c r="AF45" s="7">
        <f t="shared" si="29"/>
        <v>0</v>
      </c>
      <c r="AG45" s="7">
        <f t="shared" si="30"/>
        <v>1</v>
      </c>
      <c r="AH45" s="7">
        <f t="shared" si="31"/>
        <v>1</v>
      </c>
      <c r="AI45" s="7">
        <f t="shared" si="32"/>
        <v>1</v>
      </c>
      <c r="AK45" s="7">
        <f t="shared" si="33"/>
        <v>1</v>
      </c>
      <c r="AL45" s="7">
        <f t="shared" si="34"/>
        <v>1</v>
      </c>
    </row>
    <row r="46" spans="1:38" x14ac:dyDescent="0.25">
      <c r="A46" s="14" t="s">
        <v>16</v>
      </c>
      <c r="B46" s="9">
        <f t="shared" si="35"/>
        <v>9</v>
      </c>
      <c r="C46" s="10">
        <f t="shared" si="16"/>
        <v>2</v>
      </c>
      <c r="D46" s="8" t="s">
        <v>36</v>
      </c>
      <c r="E46" s="9" t="s">
        <v>57</v>
      </c>
      <c r="F46" s="9" t="s">
        <v>29</v>
      </c>
      <c r="G46" s="9" t="s">
        <v>34</v>
      </c>
      <c r="H46" s="9" t="s">
        <v>33</v>
      </c>
      <c r="I46" s="9" t="s">
        <v>44</v>
      </c>
      <c r="J46" s="9" t="s">
        <v>32</v>
      </c>
      <c r="K46" s="9" t="s">
        <v>46</v>
      </c>
      <c r="L46" s="9" t="s">
        <v>51</v>
      </c>
      <c r="M46" s="9" t="s">
        <v>177</v>
      </c>
      <c r="N46" s="9" t="s">
        <v>54</v>
      </c>
      <c r="O46" s="9" t="s">
        <v>53</v>
      </c>
      <c r="P46" s="9" t="s">
        <v>28</v>
      </c>
      <c r="Q46" s="9" t="s">
        <v>47</v>
      </c>
      <c r="S46" s="13" t="s">
        <v>177</v>
      </c>
      <c r="T46" s="13" t="s">
        <v>44</v>
      </c>
      <c r="V46" s="7">
        <f t="shared" si="19"/>
        <v>1</v>
      </c>
      <c r="W46" s="7">
        <f t="shared" si="20"/>
        <v>0</v>
      </c>
      <c r="X46" s="7">
        <f t="shared" si="21"/>
        <v>0</v>
      </c>
      <c r="Y46" s="7">
        <f t="shared" si="22"/>
        <v>1</v>
      </c>
      <c r="Z46" s="7">
        <f t="shared" si="23"/>
        <v>1</v>
      </c>
      <c r="AA46" s="7">
        <f t="shared" si="24"/>
        <v>1</v>
      </c>
      <c r="AB46" s="7">
        <f t="shared" si="25"/>
        <v>0</v>
      </c>
      <c r="AC46" s="7">
        <f t="shared" si="26"/>
        <v>0</v>
      </c>
      <c r="AD46" s="7">
        <f t="shared" si="27"/>
        <v>1</v>
      </c>
      <c r="AE46" s="7">
        <f t="shared" si="28"/>
        <v>1</v>
      </c>
      <c r="AF46" s="7">
        <f t="shared" si="29"/>
        <v>1</v>
      </c>
      <c r="AG46" s="7">
        <f t="shared" si="30"/>
        <v>0</v>
      </c>
      <c r="AH46" s="7">
        <f t="shared" si="31"/>
        <v>1</v>
      </c>
      <c r="AI46" s="7">
        <f t="shared" si="32"/>
        <v>1</v>
      </c>
      <c r="AK46" s="7">
        <f t="shared" si="33"/>
        <v>1</v>
      </c>
      <c r="AL46" s="7">
        <f t="shared" si="34"/>
        <v>1</v>
      </c>
    </row>
    <row r="47" spans="1:38" x14ac:dyDescent="0.25">
      <c r="A47" s="14" t="s">
        <v>17</v>
      </c>
      <c r="B47" s="9">
        <f t="shared" si="35"/>
        <v>10</v>
      </c>
      <c r="C47" s="10">
        <f t="shared" si="16"/>
        <v>2</v>
      </c>
      <c r="D47" s="8" t="s">
        <v>36</v>
      </c>
      <c r="E47" s="9" t="s">
        <v>31</v>
      </c>
      <c r="F47" s="9" t="s">
        <v>55</v>
      </c>
      <c r="G47" s="9" t="s">
        <v>34</v>
      </c>
      <c r="H47" s="9" t="s">
        <v>33</v>
      </c>
      <c r="I47" s="9" t="s">
        <v>44</v>
      </c>
      <c r="J47" s="9" t="s">
        <v>50</v>
      </c>
      <c r="K47" s="9" t="s">
        <v>46</v>
      </c>
      <c r="L47" s="9" t="s">
        <v>176</v>
      </c>
      <c r="M47" s="9" t="s">
        <v>177</v>
      </c>
      <c r="N47" s="9" t="s">
        <v>39</v>
      </c>
      <c r="O47" s="9" t="s">
        <v>53</v>
      </c>
      <c r="P47" s="9" t="s">
        <v>28</v>
      </c>
      <c r="Q47" s="9" t="s">
        <v>47</v>
      </c>
      <c r="S47" s="13" t="s">
        <v>28</v>
      </c>
      <c r="T47" s="13" t="s">
        <v>177</v>
      </c>
      <c r="V47" s="7">
        <f t="shared" si="19"/>
        <v>1</v>
      </c>
      <c r="W47" s="7">
        <f t="shared" si="20"/>
        <v>1</v>
      </c>
      <c r="X47" s="7">
        <f t="shared" si="21"/>
        <v>1</v>
      </c>
      <c r="Y47" s="7">
        <f t="shared" si="22"/>
        <v>1</v>
      </c>
      <c r="Z47" s="7">
        <f t="shared" si="23"/>
        <v>1</v>
      </c>
      <c r="AA47" s="7">
        <f t="shared" si="24"/>
        <v>1</v>
      </c>
      <c r="AB47" s="7">
        <f t="shared" si="25"/>
        <v>1</v>
      </c>
      <c r="AC47" s="7">
        <f t="shared" si="26"/>
        <v>0</v>
      </c>
      <c r="AD47" s="7">
        <f t="shared" si="27"/>
        <v>0</v>
      </c>
      <c r="AE47" s="7">
        <f t="shared" si="28"/>
        <v>1</v>
      </c>
      <c r="AF47" s="7">
        <f t="shared" si="29"/>
        <v>0</v>
      </c>
      <c r="AG47" s="7">
        <f t="shared" si="30"/>
        <v>0</v>
      </c>
      <c r="AH47" s="7">
        <f t="shared" si="31"/>
        <v>1</v>
      </c>
      <c r="AI47" s="7">
        <f t="shared" si="32"/>
        <v>1</v>
      </c>
      <c r="AK47" s="7">
        <f t="shared" si="33"/>
        <v>1</v>
      </c>
      <c r="AL47" s="7">
        <f t="shared" si="34"/>
        <v>1</v>
      </c>
    </row>
    <row r="48" spans="1:38" x14ac:dyDescent="0.25">
      <c r="A48" s="14" t="s">
        <v>18</v>
      </c>
      <c r="B48" s="9">
        <f t="shared" si="35"/>
        <v>10</v>
      </c>
      <c r="C48" s="10">
        <f t="shared" si="16"/>
        <v>2</v>
      </c>
      <c r="D48" s="8" t="s">
        <v>36</v>
      </c>
      <c r="E48" s="9" t="s">
        <v>31</v>
      </c>
      <c r="F48" s="9" t="s">
        <v>29</v>
      </c>
      <c r="G48" s="9" t="s">
        <v>34</v>
      </c>
      <c r="H48" s="9" t="s">
        <v>33</v>
      </c>
      <c r="I48" s="9" t="s">
        <v>44</v>
      </c>
      <c r="J48" s="9" t="s">
        <v>32</v>
      </c>
      <c r="K48" s="9" t="s">
        <v>46</v>
      </c>
      <c r="L48" s="9" t="s">
        <v>51</v>
      </c>
      <c r="M48" s="9" t="s">
        <v>177</v>
      </c>
      <c r="N48" s="9" t="s">
        <v>39</v>
      </c>
      <c r="O48" s="9" t="s">
        <v>38</v>
      </c>
      <c r="P48" s="9" t="s">
        <v>28</v>
      </c>
      <c r="Q48" s="9" t="s">
        <v>47</v>
      </c>
      <c r="S48" s="13" t="s">
        <v>36</v>
      </c>
      <c r="T48" s="13" t="s">
        <v>44</v>
      </c>
      <c r="V48" s="7">
        <f t="shared" si="19"/>
        <v>1</v>
      </c>
      <c r="W48" s="7">
        <f t="shared" si="20"/>
        <v>1</v>
      </c>
      <c r="X48" s="7">
        <f t="shared" si="21"/>
        <v>0</v>
      </c>
      <c r="Y48" s="7">
        <f t="shared" si="22"/>
        <v>1</v>
      </c>
      <c r="Z48" s="7">
        <f t="shared" si="23"/>
        <v>1</v>
      </c>
      <c r="AA48" s="7">
        <f t="shared" si="24"/>
        <v>1</v>
      </c>
      <c r="AB48" s="7">
        <f t="shared" si="25"/>
        <v>0</v>
      </c>
      <c r="AC48" s="7">
        <f t="shared" si="26"/>
        <v>0</v>
      </c>
      <c r="AD48" s="7">
        <f t="shared" si="27"/>
        <v>1</v>
      </c>
      <c r="AE48" s="7">
        <f t="shared" si="28"/>
        <v>1</v>
      </c>
      <c r="AF48" s="7">
        <f t="shared" si="29"/>
        <v>0</v>
      </c>
      <c r="AG48" s="7">
        <f t="shared" si="30"/>
        <v>1</v>
      </c>
      <c r="AH48" s="7">
        <f t="shared" si="31"/>
        <v>1</v>
      </c>
      <c r="AI48" s="7">
        <f t="shared" si="32"/>
        <v>1</v>
      </c>
      <c r="AK48" s="7">
        <f t="shared" si="33"/>
        <v>1</v>
      </c>
      <c r="AL48" s="7">
        <f t="shared" si="34"/>
        <v>1</v>
      </c>
    </row>
    <row r="49" spans="1:38" x14ac:dyDescent="0.25">
      <c r="A49" s="14" t="s">
        <v>19</v>
      </c>
      <c r="B49" s="9">
        <f t="shared" si="35"/>
        <v>8</v>
      </c>
      <c r="C49" s="10">
        <f t="shared" si="16"/>
        <v>1</v>
      </c>
      <c r="D49" s="8" t="s">
        <v>36</v>
      </c>
      <c r="E49" s="9" t="s">
        <v>57</v>
      </c>
      <c r="F49" s="9" t="s">
        <v>29</v>
      </c>
      <c r="G49" s="9" t="s">
        <v>34</v>
      </c>
      <c r="H49" s="9" t="s">
        <v>33</v>
      </c>
      <c r="I49" s="9" t="s">
        <v>44</v>
      </c>
      <c r="J49" s="9" t="s">
        <v>32</v>
      </c>
      <c r="K49" s="9" t="s">
        <v>43</v>
      </c>
      <c r="L49" s="9" t="s">
        <v>176</v>
      </c>
      <c r="M49" s="9" t="s">
        <v>177</v>
      </c>
      <c r="N49" s="9" t="s">
        <v>39</v>
      </c>
      <c r="O49" s="9" t="s">
        <v>53</v>
      </c>
      <c r="P49" s="9" t="s">
        <v>28</v>
      </c>
      <c r="Q49" s="9" t="s">
        <v>47</v>
      </c>
      <c r="S49" s="48" t="s">
        <v>39</v>
      </c>
      <c r="T49" s="13" t="s">
        <v>28</v>
      </c>
      <c r="V49" s="7">
        <f t="shared" si="19"/>
        <v>1</v>
      </c>
      <c r="W49" s="7">
        <f t="shared" si="20"/>
        <v>0</v>
      </c>
      <c r="X49" s="7">
        <f t="shared" si="21"/>
        <v>0</v>
      </c>
      <c r="Y49" s="7">
        <f t="shared" si="22"/>
        <v>1</v>
      </c>
      <c r="Z49" s="7">
        <f t="shared" si="23"/>
        <v>1</v>
      </c>
      <c r="AA49" s="7">
        <f t="shared" si="24"/>
        <v>1</v>
      </c>
      <c r="AB49" s="7">
        <f t="shared" si="25"/>
        <v>0</v>
      </c>
      <c r="AC49" s="7">
        <f t="shared" si="26"/>
        <v>1</v>
      </c>
      <c r="AD49" s="7">
        <f t="shared" si="27"/>
        <v>0</v>
      </c>
      <c r="AE49" s="7">
        <f t="shared" si="28"/>
        <v>1</v>
      </c>
      <c r="AF49" s="7">
        <f t="shared" si="29"/>
        <v>0</v>
      </c>
      <c r="AG49" s="7">
        <f t="shared" si="30"/>
        <v>0</v>
      </c>
      <c r="AH49" s="7">
        <f t="shared" si="31"/>
        <v>1</v>
      </c>
      <c r="AI49" s="7">
        <f t="shared" si="32"/>
        <v>1</v>
      </c>
      <c r="AK49" s="7" t="e">
        <f t="shared" si="33"/>
        <v>#N/A</v>
      </c>
      <c r="AL49" s="7">
        <f t="shared" si="34"/>
        <v>1</v>
      </c>
    </row>
    <row r="50" spans="1:38" x14ac:dyDescent="0.25">
      <c r="A50" s="14" t="s">
        <v>172</v>
      </c>
      <c r="B50" s="9">
        <f t="shared" si="35"/>
        <v>11</v>
      </c>
      <c r="C50" s="10">
        <f t="shared" si="16"/>
        <v>1</v>
      </c>
      <c r="D50" s="8" t="s">
        <v>58</v>
      </c>
      <c r="E50" s="9" t="s">
        <v>31</v>
      </c>
      <c r="F50" s="9" t="s">
        <v>55</v>
      </c>
      <c r="G50" s="9" t="s">
        <v>34</v>
      </c>
      <c r="H50" s="9" t="s">
        <v>33</v>
      </c>
      <c r="I50" s="9" t="s">
        <v>44</v>
      </c>
      <c r="J50" s="9" t="s">
        <v>32</v>
      </c>
      <c r="K50" s="9" t="s">
        <v>43</v>
      </c>
      <c r="L50" s="9" t="s">
        <v>51</v>
      </c>
      <c r="M50" s="9" t="s">
        <v>177</v>
      </c>
      <c r="N50" s="9" t="s">
        <v>54</v>
      </c>
      <c r="O50" s="9" t="s">
        <v>53</v>
      </c>
      <c r="P50" s="9" t="s">
        <v>28</v>
      </c>
      <c r="Q50" s="9" t="s">
        <v>47</v>
      </c>
      <c r="S50" s="48" t="s">
        <v>53</v>
      </c>
      <c r="T50" s="13" t="s">
        <v>177</v>
      </c>
      <c r="V50" s="7">
        <f t="shared" si="19"/>
        <v>0</v>
      </c>
      <c r="W50" s="7">
        <f t="shared" si="20"/>
        <v>1</v>
      </c>
      <c r="X50" s="7">
        <f t="shared" si="21"/>
        <v>1</v>
      </c>
      <c r="Y50" s="7">
        <f t="shared" si="22"/>
        <v>1</v>
      </c>
      <c r="Z50" s="7">
        <f t="shared" si="23"/>
        <v>1</v>
      </c>
      <c r="AA50" s="7">
        <f t="shared" si="24"/>
        <v>1</v>
      </c>
      <c r="AB50" s="7">
        <f t="shared" si="25"/>
        <v>0</v>
      </c>
      <c r="AC50" s="7">
        <f t="shared" si="26"/>
        <v>1</v>
      </c>
      <c r="AD50" s="7">
        <f t="shared" si="27"/>
        <v>1</v>
      </c>
      <c r="AE50" s="7">
        <f t="shared" si="28"/>
        <v>1</v>
      </c>
      <c r="AF50" s="7">
        <f t="shared" si="29"/>
        <v>1</v>
      </c>
      <c r="AG50" s="7">
        <f t="shared" si="30"/>
        <v>0</v>
      </c>
      <c r="AH50" s="7">
        <f t="shared" si="31"/>
        <v>1</v>
      </c>
      <c r="AI50" s="7">
        <f t="shared" si="32"/>
        <v>1</v>
      </c>
      <c r="AK50" s="7" t="e">
        <f t="shared" si="33"/>
        <v>#N/A</v>
      </c>
      <c r="AL50" s="7">
        <f t="shared" si="34"/>
        <v>1</v>
      </c>
    </row>
    <row r="51" spans="1:38" x14ac:dyDescent="0.25">
      <c r="A51" s="14" t="s">
        <v>42</v>
      </c>
      <c r="B51" s="9">
        <f t="shared" si="35"/>
        <v>11</v>
      </c>
      <c r="C51" s="10">
        <f t="shared" si="16"/>
        <v>2</v>
      </c>
      <c r="D51" s="8" t="s">
        <v>36</v>
      </c>
      <c r="E51" s="9" t="s">
        <v>57</v>
      </c>
      <c r="F51" s="9" t="s">
        <v>55</v>
      </c>
      <c r="G51" s="9" t="s">
        <v>34</v>
      </c>
      <c r="H51" s="9" t="s">
        <v>33</v>
      </c>
      <c r="I51" s="9" t="s">
        <v>44</v>
      </c>
      <c r="J51" s="9" t="s">
        <v>32</v>
      </c>
      <c r="K51" s="9" t="s">
        <v>43</v>
      </c>
      <c r="L51" s="9" t="s">
        <v>51</v>
      </c>
      <c r="M51" s="9" t="s">
        <v>177</v>
      </c>
      <c r="N51" s="9" t="s">
        <v>54</v>
      </c>
      <c r="O51" s="9" t="s">
        <v>53</v>
      </c>
      <c r="P51" s="9" t="s">
        <v>28</v>
      </c>
      <c r="Q51" s="9" t="s">
        <v>47</v>
      </c>
      <c r="S51" s="13" t="s">
        <v>44</v>
      </c>
      <c r="T51" s="13" t="s">
        <v>47</v>
      </c>
      <c r="V51" s="7">
        <f t="shared" si="19"/>
        <v>1</v>
      </c>
      <c r="W51" s="7">
        <f t="shared" si="20"/>
        <v>0</v>
      </c>
      <c r="X51" s="7">
        <f t="shared" si="21"/>
        <v>1</v>
      </c>
      <c r="Y51" s="7">
        <f t="shared" si="22"/>
        <v>1</v>
      </c>
      <c r="Z51" s="7">
        <f t="shared" si="23"/>
        <v>1</v>
      </c>
      <c r="AA51" s="7">
        <f t="shared" si="24"/>
        <v>1</v>
      </c>
      <c r="AB51" s="7">
        <f t="shared" si="25"/>
        <v>0</v>
      </c>
      <c r="AC51" s="7">
        <f t="shared" si="26"/>
        <v>1</v>
      </c>
      <c r="AD51" s="7">
        <f t="shared" si="27"/>
        <v>1</v>
      </c>
      <c r="AE51" s="7">
        <f t="shared" si="28"/>
        <v>1</v>
      </c>
      <c r="AF51" s="7">
        <f t="shared" si="29"/>
        <v>1</v>
      </c>
      <c r="AG51" s="7">
        <f t="shared" si="30"/>
        <v>0</v>
      </c>
      <c r="AH51" s="7">
        <f t="shared" si="31"/>
        <v>1</v>
      </c>
      <c r="AI51" s="7">
        <f t="shared" si="32"/>
        <v>1</v>
      </c>
      <c r="AK51" s="7">
        <f t="shared" si="33"/>
        <v>1</v>
      </c>
      <c r="AL51" s="7">
        <f t="shared" si="34"/>
        <v>1</v>
      </c>
    </row>
    <row r="52" spans="1:38" x14ac:dyDescent="0.25">
      <c r="A52" s="14" t="s">
        <v>20</v>
      </c>
      <c r="B52" s="9">
        <f t="shared" si="35"/>
        <v>9</v>
      </c>
      <c r="C52" s="10">
        <f t="shared" si="16"/>
        <v>2</v>
      </c>
      <c r="D52" s="8" t="s">
        <v>48</v>
      </c>
      <c r="E52" s="9" t="s">
        <v>31</v>
      </c>
      <c r="F52" s="9" t="s">
        <v>29</v>
      </c>
      <c r="G52" s="9" t="s">
        <v>34</v>
      </c>
      <c r="H52" s="9" t="s">
        <v>49</v>
      </c>
      <c r="I52" s="9" t="s">
        <v>44</v>
      </c>
      <c r="J52" s="9" t="s">
        <v>50</v>
      </c>
      <c r="K52" s="9" t="s">
        <v>46</v>
      </c>
      <c r="L52" s="9" t="s">
        <v>51</v>
      </c>
      <c r="M52" s="9" t="s">
        <v>177</v>
      </c>
      <c r="N52" s="9" t="s">
        <v>39</v>
      </c>
      <c r="O52" s="9" t="s">
        <v>38</v>
      </c>
      <c r="P52" s="9" t="s">
        <v>28</v>
      </c>
      <c r="Q52" s="9" t="s">
        <v>47</v>
      </c>
      <c r="S52" s="13" t="s">
        <v>34</v>
      </c>
      <c r="T52" s="13" t="s">
        <v>44</v>
      </c>
      <c r="V52" s="7">
        <f t="shared" si="19"/>
        <v>0</v>
      </c>
      <c r="W52" s="7">
        <f t="shared" si="20"/>
        <v>1</v>
      </c>
      <c r="X52" s="7">
        <f t="shared" si="21"/>
        <v>0</v>
      </c>
      <c r="Y52" s="7">
        <f t="shared" si="22"/>
        <v>1</v>
      </c>
      <c r="Z52" s="7">
        <f t="shared" si="23"/>
        <v>0</v>
      </c>
      <c r="AA52" s="7">
        <f t="shared" si="24"/>
        <v>1</v>
      </c>
      <c r="AB52" s="7">
        <f t="shared" si="25"/>
        <v>1</v>
      </c>
      <c r="AC52" s="7">
        <f t="shared" si="26"/>
        <v>0</v>
      </c>
      <c r="AD52" s="7">
        <f t="shared" si="27"/>
        <v>1</v>
      </c>
      <c r="AE52" s="7">
        <f t="shared" si="28"/>
        <v>1</v>
      </c>
      <c r="AF52" s="7">
        <f t="shared" si="29"/>
        <v>0</v>
      </c>
      <c r="AG52" s="7">
        <f t="shared" si="30"/>
        <v>1</v>
      </c>
      <c r="AH52" s="7">
        <f t="shared" si="31"/>
        <v>1</v>
      </c>
      <c r="AI52" s="7">
        <f t="shared" si="32"/>
        <v>1</v>
      </c>
      <c r="AK52" s="7">
        <f t="shared" si="33"/>
        <v>1</v>
      </c>
      <c r="AL52" s="7">
        <f t="shared" si="34"/>
        <v>1</v>
      </c>
    </row>
    <row r="53" spans="1:38" x14ac:dyDescent="0.25">
      <c r="A53" s="14" t="s">
        <v>173</v>
      </c>
      <c r="B53" s="9">
        <f t="shared" si="35"/>
        <v>10</v>
      </c>
      <c r="C53" s="10">
        <f t="shared" si="16"/>
        <v>2</v>
      </c>
      <c r="D53" s="8" t="s">
        <v>36</v>
      </c>
      <c r="E53" s="9" t="s">
        <v>31</v>
      </c>
      <c r="F53" s="9" t="s">
        <v>29</v>
      </c>
      <c r="G53" s="9" t="s">
        <v>34</v>
      </c>
      <c r="H53" s="9" t="s">
        <v>33</v>
      </c>
      <c r="I53" s="9" t="s">
        <v>44</v>
      </c>
      <c r="J53" s="9" t="s">
        <v>32</v>
      </c>
      <c r="K53" s="9" t="s">
        <v>43</v>
      </c>
      <c r="L53" s="9" t="s">
        <v>51</v>
      </c>
      <c r="M53" s="9" t="s">
        <v>177</v>
      </c>
      <c r="N53" s="9" t="s">
        <v>39</v>
      </c>
      <c r="O53" s="9" t="s">
        <v>53</v>
      </c>
      <c r="P53" s="9" t="s">
        <v>28</v>
      </c>
      <c r="Q53" s="9" t="s">
        <v>47</v>
      </c>
      <c r="S53" s="13" t="s">
        <v>34</v>
      </c>
      <c r="T53" s="13" t="s">
        <v>44</v>
      </c>
      <c r="V53" s="7">
        <f t="shared" si="19"/>
        <v>1</v>
      </c>
      <c r="W53" s="7">
        <f t="shared" si="20"/>
        <v>1</v>
      </c>
      <c r="X53" s="7">
        <f t="shared" si="21"/>
        <v>0</v>
      </c>
      <c r="Y53" s="7">
        <f t="shared" si="22"/>
        <v>1</v>
      </c>
      <c r="Z53" s="7">
        <f t="shared" si="23"/>
        <v>1</v>
      </c>
      <c r="AA53" s="7">
        <f t="shared" si="24"/>
        <v>1</v>
      </c>
      <c r="AB53" s="7">
        <f t="shared" si="25"/>
        <v>0</v>
      </c>
      <c r="AC53" s="7">
        <f t="shared" si="26"/>
        <v>1</v>
      </c>
      <c r="AD53" s="7">
        <f t="shared" si="27"/>
        <v>1</v>
      </c>
      <c r="AE53" s="7">
        <f t="shared" si="28"/>
        <v>1</v>
      </c>
      <c r="AF53" s="7">
        <f t="shared" si="29"/>
        <v>0</v>
      </c>
      <c r="AG53" s="7">
        <f t="shared" si="30"/>
        <v>0</v>
      </c>
      <c r="AH53" s="7">
        <f t="shared" si="31"/>
        <v>1</v>
      </c>
      <c r="AI53" s="7">
        <f t="shared" si="32"/>
        <v>1</v>
      </c>
      <c r="AK53" s="7">
        <f t="shared" si="33"/>
        <v>1</v>
      </c>
      <c r="AL53" s="7">
        <f t="shared" si="34"/>
        <v>1</v>
      </c>
    </row>
    <row r="54" spans="1:38" x14ac:dyDescent="0.25">
      <c r="A54" s="14" t="s">
        <v>21</v>
      </c>
      <c r="B54" s="9">
        <f t="shared" si="35"/>
        <v>10</v>
      </c>
      <c r="C54" s="10">
        <f t="shared" si="16"/>
        <v>2</v>
      </c>
      <c r="D54" s="8" t="s">
        <v>36</v>
      </c>
      <c r="E54" s="9" t="s">
        <v>31</v>
      </c>
      <c r="F54" s="9" t="s">
        <v>29</v>
      </c>
      <c r="G54" s="9" t="s">
        <v>34</v>
      </c>
      <c r="H54" s="9" t="s">
        <v>33</v>
      </c>
      <c r="I54" s="9" t="s">
        <v>44</v>
      </c>
      <c r="J54" s="9" t="s">
        <v>32</v>
      </c>
      <c r="K54" s="9" t="s">
        <v>46</v>
      </c>
      <c r="L54" s="9" t="s">
        <v>51</v>
      </c>
      <c r="M54" s="9" t="s">
        <v>177</v>
      </c>
      <c r="N54" s="9" t="s">
        <v>54</v>
      </c>
      <c r="O54" s="9" t="s">
        <v>53</v>
      </c>
      <c r="P54" s="9" t="s">
        <v>28</v>
      </c>
      <c r="Q54" s="9" t="s">
        <v>47</v>
      </c>
      <c r="S54" s="13" t="s">
        <v>34</v>
      </c>
      <c r="T54" s="13" t="s">
        <v>44</v>
      </c>
      <c r="V54" s="7">
        <f t="shared" si="19"/>
        <v>1</v>
      </c>
      <c r="W54" s="7">
        <f t="shared" si="20"/>
        <v>1</v>
      </c>
      <c r="X54" s="7">
        <f t="shared" si="21"/>
        <v>0</v>
      </c>
      <c r="Y54" s="7">
        <f t="shared" si="22"/>
        <v>1</v>
      </c>
      <c r="Z54" s="7">
        <f t="shared" si="23"/>
        <v>1</v>
      </c>
      <c r="AA54" s="7">
        <f t="shared" si="24"/>
        <v>1</v>
      </c>
      <c r="AB54" s="7">
        <f t="shared" si="25"/>
        <v>0</v>
      </c>
      <c r="AC54" s="7">
        <f t="shared" si="26"/>
        <v>0</v>
      </c>
      <c r="AD54" s="7">
        <f t="shared" si="27"/>
        <v>1</v>
      </c>
      <c r="AE54" s="7">
        <f t="shared" si="28"/>
        <v>1</v>
      </c>
      <c r="AF54" s="7">
        <f t="shared" si="29"/>
        <v>1</v>
      </c>
      <c r="AG54" s="7">
        <f t="shared" si="30"/>
        <v>0</v>
      </c>
      <c r="AH54" s="7">
        <f t="shared" si="31"/>
        <v>1</v>
      </c>
      <c r="AI54" s="7">
        <f t="shared" si="32"/>
        <v>1</v>
      </c>
      <c r="AK54" s="7">
        <f t="shared" si="33"/>
        <v>1</v>
      </c>
      <c r="AL54" s="7">
        <f t="shared" si="34"/>
        <v>1</v>
      </c>
    </row>
    <row r="55" spans="1:38" x14ac:dyDescent="0.25">
      <c r="A55" s="14" t="s">
        <v>22</v>
      </c>
      <c r="B55" s="9">
        <f t="shared" si="35"/>
        <v>11</v>
      </c>
      <c r="C55" s="10">
        <f t="shared" si="16"/>
        <v>2</v>
      </c>
      <c r="D55" s="8" t="s">
        <v>36</v>
      </c>
      <c r="E55" s="9" t="s">
        <v>31</v>
      </c>
      <c r="F55" s="9" t="s">
        <v>29</v>
      </c>
      <c r="G55" s="9" t="s">
        <v>34</v>
      </c>
      <c r="H55" s="9" t="s">
        <v>33</v>
      </c>
      <c r="I55" s="9" t="s">
        <v>44</v>
      </c>
      <c r="J55" s="9" t="s">
        <v>32</v>
      </c>
      <c r="K55" s="9" t="s">
        <v>43</v>
      </c>
      <c r="L55" s="9" t="s">
        <v>51</v>
      </c>
      <c r="M55" s="9" t="s">
        <v>177</v>
      </c>
      <c r="N55" s="9" t="s">
        <v>54</v>
      </c>
      <c r="O55" s="9" t="s">
        <v>53</v>
      </c>
      <c r="P55" s="9" t="s">
        <v>28</v>
      </c>
      <c r="Q55" s="9" t="s">
        <v>47</v>
      </c>
      <c r="S55" s="13" t="s">
        <v>177</v>
      </c>
      <c r="T55" s="13" t="s">
        <v>34</v>
      </c>
      <c r="V55" s="7">
        <f t="shared" si="19"/>
        <v>1</v>
      </c>
      <c r="W55" s="7">
        <f t="shared" si="20"/>
        <v>1</v>
      </c>
      <c r="X55" s="7">
        <f t="shared" si="21"/>
        <v>0</v>
      </c>
      <c r="Y55" s="7">
        <f t="shared" si="22"/>
        <v>1</v>
      </c>
      <c r="Z55" s="7">
        <f t="shared" si="23"/>
        <v>1</v>
      </c>
      <c r="AA55" s="7">
        <f t="shared" si="24"/>
        <v>1</v>
      </c>
      <c r="AB55" s="7">
        <f t="shared" si="25"/>
        <v>0</v>
      </c>
      <c r="AC55" s="7">
        <f t="shared" si="26"/>
        <v>1</v>
      </c>
      <c r="AD55" s="7">
        <f t="shared" si="27"/>
        <v>1</v>
      </c>
      <c r="AE55" s="7">
        <f t="shared" si="28"/>
        <v>1</v>
      </c>
      <c r="AF55" s="7">
        <f t="shared" si="29"/>
        <v>1</v>
      </c>
      <c r="AG55" s="7">
        <f t="shared" si="30"/>
        <v>0</v>
      </c>
      <c r="AH55" s="7">
        <f t="shared" si="31"/>
        <v>1</v>
      </c>
      <c r="AI55" s="7">
        <f t="shared" si="32"/>
        <v>1</v>
      </c>
      <c r="AK55" s="7">
        <f t="shared" si="33"/>
        <v>1</v>
      </c>
      <c r="AL55" s="7">
        <f t="shared" si="34"/>
        <v>1</v>
      </c>
    </row>
    <row r="56" spans="1:38" x14ac:dyDescent="0.25">
      <c r="A56" s="14" t="s">
        <v>174</v>
      </c>
      <c r="B56" s="9">
        <f t="shared" si="35"/>
        <v>10</v>
      </c>
      <c r="C56" s="10">
        <f t="shared" si="16"/>
        <v>2</v>
      </c>
      <c r="D56" s="8" t="s">
        <v>36</v>
      </c>
      <c r="E56" s="9" t="s">
        <v>31</v>
      </c>
      <c r="F56" s="9" t="s">
        <v>29</v>
      </c>
      <c r="G56" s="9" t="s">
        <v>34</v>
      </c>
      <c r="H56" s="9" t="s">
        <v>33</v>
      </c>
      <c r="I56" s="9" t="s">
        <v>44</v>
      </c>
      <c r="J56" s="9" t="s">
        <v>32</v>
      </c>
      <c r="K56" s="9" t="s">
        <v>46</v>
      </c>
      <c r="L56" s="9" t="s">
        <v>51</v>
      </c>
      <c r="M56" s="9" t="s">
        <v>177</v>
      </c>
      <c r="N56" s="9" t="s">
        <v>54</v>
      </c>
      <c r="O56" s="9" t="s">
        <v>53</v>
      </c>
      <c r="P56" s="9" t="s">
        <v>28</v>
      </c>
      <c r="Q56" s="9" t="s">
        <v>47</v>
      </c>
      <c r="S56" s="13" t="s">
        <v>47</v>
      </c>
      <c r="T56" s="13" t="s">
        <v>177</v>
      </c>
      <c r="V56" s="7">
        <f t="shared" si="19"/>
        <v>1</v>
      </c>
      <c r="W56" s="7">
        <f t="shared" si="20"/>
        <v>1</v>
      </c>
      <c r="X56" s="7">
        <f t="shared" si="21"/>
        <v>0</v>
      </c>
      <c r="Y56" s="7">
        <f t="shared" si="22"/>
        <v>1</v>
      </c>
      <c r="Z56" s="7">
        <f t="shared" si="23"/>
        <v>1</v>
      </c>
      <c r="AA56" s="7">
        <f t="shared" si="24"/>
        <v>1</v>
      </c>
      <c r="AB56" s="7">
        <f t="shared" si="25"/>
        <v>0</v>
      </c>
      <c r="AC56" s="7">
        <f t="shared" si="26"/>
        <v>0</v>
      </c>
      <c r="AD56" s="7">
        <f t="shared" si="27"/>
        <v>1</v>
      </c>
      <c r="AE56" s="7">
        <f t="shared" si="28"/>
        <v>1</v>
      </c>
      <c r="AF56" s="7">
        <f t="shared" si="29"/>
        <v>1</v>
      </c>
      <c r="AG56" s="7">
        <f t="shared" si="30"/>
        <v>0</v>
      </c>
      <c r="AH56" s="7">
        <f t="shared" si="31"/>
        <v>1</v>
      </c>
      <c r="AI56" s="7">
        <f t="shared" si="32"/>
        <v>1</v>
      </c>
      <c r="AK56" s="7">
        <f t="shared" si="33"/>
        <v>1</v>
      </c>
      <c r="AL56" s="7">
        <f t="shared" si="34"/>
        <v>1</v>
      </c>
    </row>
    <row r="57" spans="1:38" x14ac:dyDescent="0.25">
      <c r="A57" s="14" t="s">
        <v>23</v>
      </c>
      <c r="B57" s="9">
        <f t="shared" si="35"/>
        <v>9</v>
      </c>
      <c r="C57" s="10">
        <f t="shared" si="16"/>
        <v>2</v>
      </c>
      <c r="D57" s="8" t="s">
        <v>58</v>
      </c>
      <c r="E57" s="9" t="s">
        <v>31</v>
      </c>
      <c r="F57" s="9" t="s">
        <v>29</v>
      </c>
      <c r="G57" s="9" t="s">
        <v>34</v>
      </c>
      <c r="H57" s="9" t="s">
        <v>33</v>
      </c>
      <c r="I57" s="9" t="s">
        <v>44</v>
      </c>
      <c r="J57" s="9" t="s">
        <v>32</v>
      </c>
      <c r="K57" s="9" t="s">
        <v>43</v>
      </c>
      <c r="L57" s="9" t="s">
        <v>51</v>
      </c>
      <c r="M57" s="9" t="s">
        <v>177</v>
      </c>
      <c r="N57" s="9" t="s">
        <v>39</v>
      </c>
      <c r="O57" s="9" t="s">
        <v>53</v>
      </c>
      <c r="P57" s="9" t="s">
        <v>28</v>
      </c>
      <c r="Q57" s="9" t="s">
        <v>47</v>
      </c>
      <c r="S57" s="13" t="s">
        <v>47</v>
      </c>
      <c r="T57" s="13" t="s">
        <v>44</v>
      </c>
      <c r="V57" s="7">
        <f t="shared" si="19"/>
        <v>0</v>
      </c>
      <c r="W57" s="7">
        <f t="shared" si="20"/>
        <v>1</v>
      </c>
      <c r="X57" s="7">
        <f t="shared" si="21"/>
        <v>0</v>
      </c>
      <c r="Y57" s="7">
        <f t="shared" si="22"/>
        <v>1</v>
      </c>
      <c r="Z57" s="7">
        <f t="shared" si="23"/>
        <v>1</v>
      </c>
      <c r="AA57" s="7">
        <f t="shared" si="24"/>
        <v>1</v>
      </c>
      <c r="AB57" s="7">
        <f t="shared" si="25"/>
        <v>0</v>
      </c>
      <c r="AC57" s="7">
        <f t="shared" si="26"/>
        <v>1</v>
      </c>
      <c r="AD57" s="7">
        <f t="shared" si="27"/>
        <v>1</v>
      </c>
      <c r="AE57" s="7">
        <f t="shared" si="28"/>
        <v>1</v>
      </c>
      <c r="AF57" s="7">
        <f t="shared" si="29"/>
        <v>0</v>
      </c>
      <c r="AG57" s="7">
        <f t="shared" si="30"/>
        <v>0</v>
      </c>
      <c r="AH57" s="7">
        <f t="shared" si="31"/>
        <v>1</v>
      </c>
      <c r="AI57" s="7">
        <f t="shared" si="32"/>
        <v>1</v>
      </c>
      <c r="AK57" s="7">
        <f t="shared" si="33"/>
        <v>1</v>
      </c>
      <c r="AL57" s="7">
        <f t="shared" si="34"/>
        <v>1</v>
      </c>
    </row>
    <row r="58" spans="1:38" x14ac:dyDescent="0.25">
      <c r="A58" s="14" t="s">
        <v>24</v>
      </c>
      <c r="B58" s="9">
        <f t="shared" si="35"/>
        <v>9</v>
      </c>
      <c r="C58" s="10">
        <f t="shared" si="16"/>
        <v>1</v>
      </c>
      <c r="D58" s="8" t="s">
        <v>36</v>
      </c>
      <c r="E58" s="9" t="s">
        <v>31</v>
      </c>
      <c r="F58" s="9" t="s">
        <v>29</v>
      </c>
      <c r="G58" s="9" t="s">
        <v>34</v>
      </c>
      <c r="H58" s="9" t="s">
        <v>49</v>
      </c>
      <c r="I58" s="9" t="s">
        <v>44</v>
      </c>
      <c r="J58" s="9" t="s">
        <v>50</v>
      </c>
      <c r="K58" s="9" t="s">
        <v>46</v>
      </c>
      <c r="L58" s="9" t="s">
        <v>51</v>
      </c>
      <c r="M58" s="9" t="s">
        <v>177</v>
      </c>
      <c r="N58" s="9" t="s">
        <v>39</v>
      </c>
      <c r="O58" s="9" t="s">
        <v>53</v>
      </c>
      <c r="P58" s="9" t="s">
        <v>28</v>
      </c>
      <c r="Q58" s="9" t="s">
        <v>47</v>
      </c>
      <c r="S58" s="48" t="s">
        <v>39</v>
      </c>
      <c r="T58" s="13" t="s">
        <v>28</v>
      </c>
      <c r="V58" s="7">
        <f t="shared" si="19"/>
        <v>1</v>
      </c>
      <c r="W58" s="7">
        <f t="shared" si="20"/>
        <v>1</v>
      </c>
      <c r="X58" s="7">
        <f t="shared" si="21"/>
        <v>0</v>
      </c>
      <c r="Y58" s="7">
        <f t="shared" si="22"/>
        <v>1</v>
      </c>
      <c r="Z58" s="7">
        <f t="shared" si="23"/>
        <v>0</v>
      </c>
      <c r="AA58" s="7">
        <f t="shared" si="24"/>
        <v>1</v>
      </c>
      <c r="AB58" s="7">
        <f t="shared" si="25"/>
        <v>1</v>
      </c>
      <c r="AC58" s="7">
        <f t="shared" si="26"/>
        <v>0</v>
      </c>
      <c r="AD58" s="7">
        <f t="shared" si="27"/>
        <v>1</v>
      </c>
      <c r="AE58" s="7">
        <f t="shared" si="28"/>
        <v>1</v>
      </c>
      <c r="AF58" s="7">
        <f t="shared" si="29"/>
        <v>0</v>
      </c>
      <c r="AG58" s="7">
        <f t="shared" si="30"/>
        <v>0</v>
      </c>
      <c r="AH58" s="7">
        <f t="shared" si="31"/>
        <v>1</v>
      </c>
      <c r="AI58" s="7">
        <f t="shared" si="32"/>
        <v>1</v>
      </c>
      <c r="AK58" s="7" t="e">
        <f t="shared" si="33"/>
        <v>#N/A</v>
      </c>
      <c r="AL58" s="7">
        <f t="shared" si="34"/>
        <v>1</v>
      </c>
    </row>
    <row r="59" spans="1:38" x14ac:dyDescent="0.25">
      <c r="A59" s="14" t="s">
        <v>147</v>
      </c>
      <c r="B59" s="9">
        <f t="shared" si="35"/>
        <v>11</v>
      </c>
      <c r="C59" s="10">
        <f t="shared" si="16"/>
        <v>2</v>
      </c>
      <c r="D59" s="8" t="s">
        <v>36</v>
      </c>
      <c r="E59" s="9" t="s">
        <v>57</v>
      </c>
      <c r="F59" s="9" t="s">
        <v>29</v>
      </c>
      <c r="G59" s="9" t="s">
        <v>34</v>
      </c>
      <c r="H59" s="9" t="s">
        <v>33</v>
      </c>
      <c r="I59" s="9" t="s">
        <v>44</v>
      </c>
      <c r="J59" s="9" t="s">
        <v>32</v>
      </c>
      <c r="K59" s="9" t="s">
        <v>43</v>
      </c>
      <c r="L59" s="9" t="s">
        <v>51</v>
      </c>
      <c r="M59" s="9" t="s">
        <v>177</v>
      </c>
      <c r="N59" s="9" t="s">
        <v>54</v>
      </c>
      <c r="O59" s="9" t="s">
        <v>38</v>
      </c>
      <c r="P59" s="9" t="s">
        <v>28</v>
      </c>
      <c r="Q59" s="9" t="s">
        <v>47</v>
      </c>
      <c r="S59" s="13" t="s">
        <v>44</v>
      </c>
      <c r="T59" s="13" t="s">
        <v>47</v>
      </c>
      <c r="V59" s="7">
        <f t="shared" si="19"/>
        <v>1</v>
      </c>
      <c r="W59" s="7">
        <f t="shared" si="20"/>
        <v>0</v>
      </c>
      <c r="X59" s="7">
        <f t="shared" si="21"/>
        <v>0</v>
      </c>
      <c r="Y59" s="7">
        <f t="shared" si="22"/>
        <v>1</v>
      </c>
      <c r="Z59" s="7">
        <f t="shared" si="23"/>
        <v>1</v>
      </c>
      <c r="AA59" s="7">
        <f t="shared" si="24"/>
        <v>1</v>
      </c>
      <c r="AB59" s="7">
        <f t="shared" si="25"/>
        <v>0</v>
      </c>
      <c r="AC59" s="7">
        <f t="shared" si="26"/>
        <v>1</v>
      </c>
      <c r="AD59" s="7">
        <f t="shared" si="27"/>
        <v>1</v>
      </c>
      <c r="AE59" s="7">
        <f t="shared" si="28"/>
        <v>1</v>
      </c>
      <c r="AF59" s="7">
        <f t="shared" si="29"/>
        <v>1</v>
      </c>
      <c r="AG59" s="7">
        <f t="shared" si="30"/>
        <v>1</v>
      </c>
      <c r="AH59" s="7">
        <f t="shared" si="31"/>
        <v>1</v>
      </c>
      <c r="AI59" s="7">
        <f t="shared" si="32"/>
        <v>1</v>
      </c>
      <c r="AK59" s="7">
        <f t="shared" si="33"/>
        <v>1</v>
      </c>
      <c r="AL59" s="7">
        <f t="shared" si="34"/>
        <v>1</v>
      </c>
    </row>
    <row r="60" spans="1:38" ht="15.75" thickBot="1" x14ac:dyDescent="0.3">
      <c r="A60" s="2" t="s">
        <v>144</v>
      </c>
      <c r="B60" s="11">
        <f t="shared" si="35"/>
        <v>9</v>
      </c>
      <c r="C60" s="12">
        <f t="shared" si="16"/>
        <v>2</v>
      </c>
      <c r="D60" s="8" t="s">
        <v>36</v>
      </c>
      <c r="E60" s="9" t="s">
        <v>31</v>
      </c>
      <c r="F60" s="9" t="s">
        <v>29</v>
      </c>
      <c r="G60" s="9" t="s">
        <v>34</v>
      </c>
      <c r="H60" s="9" t="s">
        <v>33</v>
      </c>
      <c r="I60" s="9" t="s">
        <v>44</v>
      </c>
      <c r="J60" s="9" t="s">
        <v>32</v>
      </c>
      <c r="K60" s="9" t="s">
        <v>46</v>
      </c>
      <c r="L60" s="9" t="s">
        <v>51</v>
      </c>
      <c r="M60" s="9" t="s">
        <v>177</v>
      </c>
      <c r="N60" s="9" t="s">
        <v>39</v>
      </c>
      <c r="O60" s="9" t="s">
        <v>53</v>
      </c>
      <c r="P60" s="9" t="s">
        <v>28</v>
      </c>
      <c r="Q60" s="9" t="s">
        <v>47</v>
      </c>
      <c r="S60" s="13" t="s">
        <v>34</v>
      </c>
      <c r="T60" s="13" t="s">
        <v>44</v>
      </c>
      <c r="V60" s="7">
        <f t="shared" si="19"/>
        <v>1</v>
      </c>
      <c r="W60" s="7">
        <f t="shared" si="20"/>
        <v>1</v>
      </c>
      <c r="X60" s="7">
        <f t="shared" si="21"/>
        <v>0</v>
      </c>
      <c r="Y60" s="7">
        <f t="shared" si="22"/>
        <v>1</v>
      </c>
      <c r="Z60" s="7">
        <f t="shared" si="23"/>
        <v>1</v>
      </c>
      <c r="AA60" s="7">
        <f t="shared" si="24"/>
        <v>1</v>
      </c>
      <c r="AB60" s="7">
        <f t="shared" si="25"/>
        <v>0</v>
      </c>
      <c r="AC60" s="7">
        <f t="shared" si="26"/>
        <v>0</v>
      </c>
      <c r="AD60" s="7">
        <f t="shared" si="27"/>
        <v>1</v>
      </c>
      <c r="AE60" s="7">
        <f t="shared" si="28"/>
        <v>1</v>
      </c>
      <c r="AF60" s="7">
        <f t="shared" si="29"/>
        <v>0</v>
      </c>
      <c r="AG60" s="7">
        <f t="shared" si="30"/>
        <v>0</v>
      </c>
      <c r="AH60" s="7">
        <f t="shared" si="31"/>
        <v>1</v>
      </c>
      <c r="AI60" s="7">
        <f t="shared" si="32"/>
        <v>1</v>
      </c>
      <c r="AK60" s="7">
        <f t="shared" si="33"/>
        <v>1</v>
      </c>
      <c r="AL60" s="7">
        <f t="shared" si="34"/>
        <v>1</v>
      </c>
    </row>
    <row r="61" spans="1:38" x14ac:dyDescent="0.25">
      <c r="A61" s="45" t="s">
        <v>266</v>
      </c>
    </row>
    <row r="62" spans="1:38" x14ac:dyDescent="0.25">
      <c r="A62" s="44"/>
      <c r="D62" s="13" t="s">
        <v>36</v>
      </c>
      <c r="E62" s="13" t="s">
        <v>31</v>
      </c>
      <c r="F62" s="13" t="s">
        <v>55</v>
      </c>
      <c r="G62" s="13" t="s">
        <v>34</v>
      </c>
      <c r="H62" s="13" t="s">
        <v>33</v>
      </c>
      <c r="I62" s="13" t="s">
        <v>44</v>
      </c>
      <c r="J62" s="13" t="s">
        <v>50</v>
      </c>
      <c r="K62" s="13" t="s">
        <v>43</v>
      </c>
      <c r="L62" s="13" t="s">
        <v>51</v>
      </c>
      <c r="M62" s="13" t="s">
        <v>177</v>
      </c>
      <c r="N62" s="13" t="s">
        <v>54</v>
      </c>
      <c r="O62" s="13" t="s">
        <v>38</v>
      </c>
      <c r="P62" s="13" t="s">
        <v>28</v>
      </c>
      <c r="Q62" s="13" t="s">
        <v>47</v>
      </c>
    </row>
    <row r="63" spans="1:38" x14ac:dyDescent="0.25">
      <c r="A63" s="6"/>
      <c r="D63" s="7">
        <v>1</v>
      </c>
      <c r="E63" s="7">
        <v>1</v>
      </c>
      <c r="F63" s="7">
        <v>1</v>
      </c>
      <c r="G63" s="7">
        <v>1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 s="7">
        <v>1</v>
      </c>
      <c r="O63" s="7">
        <v>1</v>
      </c>
      <c r="P63" s="7">
        <v>1</v>
      </c>
      <c r="Q63" s="7">
        <v>1</v>
      </c>
    </row>
  </sheetData>
  <conditionalFormatting sqref="D3:D60">
    <cfRule type="cellIs" dxfId="157" priority="347" operator="notEqual">
      <formula>$D$62</formula>
    </cfRule>
  </conditionalFormatting>
  <conditionalFormatting sqref="E3:E60">
    <cfRule type="cellIs" dxfId="156" priority="349" operator="notEqual">
      <formula>$E$62</formula>
    </cfRule>
  </conditionalFormatting>
  <conditionalFormatting sqref="F3:F60">
    <cfRule type="cellIs" dxfId="155" priority="351" operator="notEqual">
      <formula>$F$62</formula>
    </cfRule>
  </conditionalFormatting>
  <conditionalFormatting sqref="G3:G60">
    <cfRule type="cellIs" dxfId="154" priority="353" operator="notEqual">
      <formula>$G$62</formula>
    </cfRule>
  </conditionalFormatting>
  <conditionalFormatting sqref="H3:H60">
    <cfRule type="cellIs" dxfId="153" priority="355" operator="notEqual">
      <formula>$H$62</formula>
    </cfRule>
  </conditionalFormatting>
  <conditionalFormatting sqref="I3:I60">
    <cfRule type="cellIs" dxfId="152" priority="357" operator="notEqual">
      <formula>$I$62</formula>
    </cfRule>
  </conditionalFormatting>
  <conditionalFormatting sqref="J3:J60">
    <cfRule type="cellIs" dxfId="151" priority="359" operator="notEqual">
      <formula>$J$62</formula>
    </cfRule>
  </conditionalFormatting>
  <conditionalFormatting sqref="K3:K60">
    <cfRule type="cellIs" dxfId="150" priority="361" operator="notEqual">
      <formula>$K$62</formula>
    </cfRule>
  </conditionalFormatting>
  <conditionalFormatting sqref="L3:L60">
    <cfRule type="cellIs" dxfId="149" priority="363" operator="notEqual">
      <formula>$L$62</formula>
    </cfRule>
  </conditionalFormatting>
  <conditionalFormatting sqref="M3:M60">
    <cfRule type="cellIs" dxfId="148" priority="365" operator="notEqual">
      <formula>$M$62</formula>
    </cfRule>
  </conditionalFormatting>
  <conditionalFormatting sqref="N3:N60">
    <cfRule type="cellIs" dxfId="147" priority="367" operator="notEqual">
      <formula>$N$62</formula>
    </cfRule>
  </conditionalFormatting>
  <conditionalFormatting sqref="O3:O60">
    <cfRule type="cellIs" dxfId="146" priority="369" operator="notEqual">
      <formula>$O$62</formula>
    </cfRule>
  </conditionalFormatting>
  <conditionalFormatting sqref="P3:P60">
    <cfRule type="cellIs" dxfId="145" priority="371" operator="notEqual">
      <formula>$P$62</formula>
    </cfRule>
  </conditionalFormatting>
  <conditionalFormatting sqref="Q3:Q60">
    <cfRule type="cellIs" dxfId="144" priority="373" operator="notEqual">
      <formula>$Q$62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5.42578125" style="7" bestFit="1" customWidth="1"/>
    <col min="5" max="5" width="4.7109375" style="7" bestFit="1" customWidth="1"/>
    <col min="6" max="6" width="4.85546875" style="7" bestFit="1" customWidth="1"/>
    <col min="7" max="7" width="4.5703125" style="7" bestFit="1" customWidth="1"/>
    <col min="8" max="8" width="6.5703125" style="7" bestFit="1" customWidth="1"/>
    <col min="9" max="9" width="5.5703125" style="7" bestFit="1" customWidth="1"/>
    <col min="10" max="10" width="5.85546875" style="7" bestFit="1" customWidth="1"/>
    <col min="11" max="11" width="4.7109375" style="7" bestFit="1" customWidth="1"/>
    <col min="12" max="12" width="6.140625" style="7" bestFit="1" customWidth="1"/>
    <col min="13" max="13" width="4.7109375" style="7" bestFit="1" customWidth="1"/>
    <col min="14" max="14" width="5.7109375" style="7" bestFit="1" customWidth="1"/>
    <col min="15" max="15" width="4.5703125" style="7" bestFit="1" customWidth="1"/>
    <col min="16" max="16" width="6.28515625" style="7" bestFit="1" customWidth="1"/>
    <col min="17" max="17" width="4.85546875" style="7" bestFit="1" customWidth="1"/>
    <col min="18" max="18" width="2.7109375" style="7" customWidth="1"/>
    <col min="19" max="19" width="6.28515625" style="7" bestFit="1" customWidth="1"/>
    <col min="20" max="20" width="5.5703125" style="7" bestFit="1" customWidth="1"/>
    <col min="21" max="21" width="2.7109375" style="7" customWidth="1"/>
    <col min="22" max="25" width="2" style="7" bestFit="1" customWidth="1"/>
    <col min="26" max="26" width="4" style="7" bestFit="1" customWidth="1"/>
    <col min="27" max="35" width="2" style="7" bestFit="1" customWidth="1"/>
    <col min="36" max="36" width="2.7109375" style="7" customWidth="1"/>
    <col min="37" max="38" width="5.42578125" style="7" bestFit="1" customWidth="1"/>
  </cols>
  <sheetData>
    <row r="1" spans="1:38" ht="15.75" x14ac:dyDescent="0.25">
      <c r="A1" s="5" t="s">
        <v>263</v>
      </c>
      <c r="B1" s="4"/>
    </row>
    <row r="2" spans="1:38" ht="15.75" thickBot="1" x14ac:dyDescent="0.3">
      <c r="A2" s="3"/>
      <c r="B2" s="3" t="s">
        <v>25</v>
      </c>
      <c r="C2" s="3" t="s">
        <v>26</v>
      </c>
      <c r="K2" s="17"/>
      <c r="S2" s="3" t="s">
        <v>26</v>
      </c>
    </row>
    <row r="3" spans="1:38" x14ac:dyDescent="0.25">
      <c r="A3" s="43" t="s">
        <v>59</v>
      </c>
      <c r="B3" s="39">
        <f t="shared" ref="B3:B33" si="0">SUM(V3:AI3)</f>
        <v>6</v>
      </c>
      <c r="C3" s="40">
        <f>COUNT(AK3:AL3)</f>
        <v>1</v>
      </c>
      <c r="D3" s="8" t="s">
        <v>44</v>
      </c>
      <c r="E3" s="9" t="s">
        <v>34</v>
      </c>
      <c r="F3" s="9" t="s">
        <v>51</v>
      </c>
      <c r="G3" s="9" t="s">
        <v>55</v>
      </c>
      <c r="H3" s="9" t="s">
        <v>30</v>
      </c>
      <c r="I3" s="9" t="s">
        <v>177</v>
      </c>
      <c r="J3" s="9" t="s">
        <v>31</v>
      </c>
      <c r="K3" s="9" t="s">
        <v>37</v>
      </c>
      <c r="L3" s="9" t="s">
        <v>48</v>
      </c>
      <c r="M3" s="9" t="s">
        <v>57</v>
      </c>
      <c r="N3" s="9" t="s">
        <v>27</v>
      </c>
      <c r="O3" s="9" t="s">
        <v>28</v>
      </c>
      <c r="P3" s="9" t="s">
        <v>40</v>
      </c>
      <c r="Q3" s="9" t="s">
        <v>36</v>
      </c>
      <c r="S3" s="13" t="s">
        <v>28</v>
      </c>
      <c r="T3" s="13" t="s">
        <v>27</v>
      </c>
      <c r="V3" s="7">
        <f t="shared" ref="V3:V34" si="1">IF(D3=$D$61,1,0)</f>
        <v>1</v>
      </c>
      <c r="W3" s="7">
        <f t="shared" ref="W3:W34" si="2">IF(E3=$E$61,1,0)</f>
        <v>1</v>
      </c>
      <c r="X3" s="7">
        <f t="shared" ref="X3:X34" si="3">IF(F3=$F$61,1,0)</f>
        <v>1</v>
      </c>
      <c r="Y3" s="7">
        <f t="shared" ref="Y3:Y34" si="4">IF(G3=$G$61,1,0)</f>
        <v>0</v>
      </c>
      <c r="Z3" s="7">
        <f t="shared" ref="Z3:Z34" si="5">IF(H3=$H$61,1,0)</f>
        <v>0</v>
      </c>
      <c r="AA3" s="7">
        <f t="shared" ref="AA3:AA34" si="6">IF(I3=$I$61,1,0)</f>
        <v>0</v>
      </c>
      <c r="AB3" s="7">
        <f t="shared" ref="AB3:AB34" si="7">IF(J3=$J$61,1,0)</f>
        <v>1</v>
      </c>
      <c r="AC3" s="7">
        <f t="shared" ref="AC3:AC34" si="8">IF(K3=$K$61,1,0)</f>
        <v>0</v>
      </c>
      <c r="AD3" s="7">
        <f t="shared" ref="AD3:AD34" si="9">IF(L3=$L$61,1,0)</f>
        <v>0</v>
      </c>
      <c r="AE3" s="7">
        <f t="shared" ref="AE3:AE34" si="10">IF(M3=$M$61,1,0)</f>
        <v>0</v>
      </c>
      <c r="AF3" s="7">
        <f t="shared" ref="AF3:AF34" si="11">IF(N3=$N$61,1,0)</f>
        <v>0</v>
      </c>
      <c r="AG3" s="7">
        <f t="shared" ref="AG3:AG34" si="12">IF(O3=$O$61,1,0)</f>
        <v>1</v>
      </c>
      <c r="AH3" s="7">
        <f t="shared" ref="AH3:AH34" si="13">IF(P3=$P$61,1,0)</f>
        <v>1</v>
      </c>
      <c r="AI3" s="7">
        <f t="shared" ref="AI3:AI34" si="14">IF(Q3=$Q$61,1,0)</f>
        <v>0</v>
      </c>
      <c r="AK3" s="7">
        <f t="shared" ref="AK3:AK34" si="15">HLOOKUP(S3,$D$61:$Q$62,2,FALSE)</f>
        <v>1</v>
      </c>
      <c r="AL3" s="7" t="e">
        <f t="shared" ref="AL3:AL34" si="16">HLOOKUP(T3,$D$61:$Q$62,2,FALSE)</f>
        <v>#N/A</v>
      </c>
    </row>
    <row r="4" spans="1:38" x14ac:dyDescent="0.25">
      <c r="A4" s="14" t="s">
        <v>151</v>
      </c>
      <c r="B4" s="9" t="s">
        <v>252</v>
      </c>
      <c r="C4" s="10">
        <f t="shared" ref="C4:C59" si="17">COUNT(AK4:AL4)</f>
        <v>0</v>
      </c>
      <c r="D4" s="8" t="s">
        <v>58</v>
      </c>
      <c r="E4" s="9" t="s">
        <v>58</v>
      </c>
      <c r="F4" s="9" t="s">
        <v>58</v>
      </c>
      <c r="G4" s="9" t="s">
        <v>58</v>
      </c>
      <c r="H4" s="9" t="s">
        <v>58</v>
      </c>
      <c r="I4" s="9" t="s">
        <v>58</v>
      </c>
      <c r="J4" s="9" t="s">
        <v>58</v>
      </c>
      <c r="K4" s="9" t="s">
        <v>58</v>
      </c>
      <c r="L4" s="9" t="s">
        <v>58</v>
      </c>
      <c r="M4" s="9" t="s">
        <v>58</v>
      </c>
      <c r="N4" s="9" t="s">
        <v>58</v>
      </c>
      <c r="O4" s="9" t="s">
        <v>58</v>
      </c>
      <c r="P4" s="9" t="s">
        <v>58</v>
      </c>
      <c r="Q4" s="9" t="s">
        <v>58</v>
      </c>
      <c r="S4" s="13" t="s">
        <v>58</v>
      </c>
      <c r="T4" s="13" t="s">
        <v>58</v>
      </c>
      <c r="V4" s="7">
        <f t="shared" si="1"/>
        <v>0</v>
      </c>
      <c r="W4" s="7">
        <f t="shared" si="2"/>
        <v>0</v>
      </c>
      <c r="X4" s="7">
        <f t="shared" si="3"/>
        <v>0</v>
      </c>
      <c r="Y4" s="7">
        <f t="shared" si="4"/>
        <v>0</v>
      </c>
      <c r="Z4" s="7">
        <f t="shared" si="5"/>
        <v>0</v>
      </c>
      <c r="AA4" s="7">
        <f t="shared" si="6"/>
        <v>0</v>
      </c>
      <c r="AB4" s="7">
        <f t="shared" si="7"/>
        <v>0</v>
      </c>
      <c r="AC4" s="7">
        <f t="shared" si="8"/>
        <v>0</v>
      </c>
      <c r="AD4" s="7">
        <f t="shared" si="9"/>
        <v>0</v>
      </c>
      <c r="AE4" s="7">
        <f t="shared" si="10"/>
        <v>0</v>
      </c>
      <c r="AF4" s="7">
        <f t="shared" si="11"/>
        <v>0</v>
      </c>
      <c r="AG4" s="7">
        <f t="shared" si="12"/>
        <v>0</v>
      </c>
      <c r="AH4" s="7">
        <f t="shared" si="13"/>
        <v>0</v>
      </c>
      <c r="AI4" s="7">
        <f t="shared" si="14"/>
        <v>0</v>
      </c>
      <c r="AK4" s="7" t="e">
        <f t="shared" si="15"/>
        <v>#N/A</v>
      </c>
      <c r="AL4" s="7" t="e">
        <f t="shared" si="16"/>
        <v>#N/A</v>
      </c>
    </row>
    <row r="5" spans="1:38" x14ac:dyDescent="0.25">
      <c r="A5" s="14" t="s">
        <v>153</v>
      </c>
      <c r="B5" s="9">
        <f t="shared" si="0"/>
        <v>7</v>
      </c>
      <c r="C5" s="10">
        <f t="shared" si="17"/>
        <v>1</v>
      </c>
      <c r="D5" s="8" t="s">
        <v>58</v>
      </c>
      <c r="E5" s="9" t="s">
        <v>34</v>
      </c>
      <c r="F5" s="9" t="s">
        <v>51</v>
      </c>
      <c r="G5" s="9" t="s">
        <v>45</v>
      </c>
      <c r="H5" s="9" t="s">
        <v>50</v>
      </c>
      <c r="I5" s="9" t="s">
        <v>177</v>
      </c>
      <c r="J5" s="9" t="s">
        <v>46</v>
      </c>
      <c r="K5" s="9" t="s">
        <v>37</v>
      </c>
      <c r="L5" s="9" t="s">
        <v>48</v>
      </c>
      <c r="M5" s="9" t="s">
        <v>176</v>
      </c>
      <c r="N5" s="9" t="s">
        <v>27</v>
      </c>
      <c r="O5" s="9" t="s">
        <v>28</v>
      </c>
      <c r="P5" s="9" t="s">
        <v>39</v>
      </c>
      <c r="Q5" s="9" t="s">
        <v>54</v>
      </c>
      <c r="S5" s="13" t="s">
        <v>51</v>
      </c>
      <c r="T5" s="13" t="s">
        <v>27</v>
      </c>
      <c r="V5" s="7">
        <f t="shared" si="1"/>
        <v>0</v>
      </c>
      <c r="W5" s="7">
        <f t="shared" si="2"/>
        <v>1</v>
      </c>
      <c r="X5" s="7">
        <f t="shared" si="3"/>
        <v>1</v>
      </c>
      <c r="Y5" s="7">
        <f t="shared" si="4"/>
        <v>1</v>
      </c>
      <c r="Z5" s="7">
        <f t="shared" si="5"/>
        <v>1</v>
      </c>
      <c r="AA5" s="7">
        <f t="shared" si="6"/>
        <v>0</v>
      </c>
      <c r="AB5" s="7">
        <f t="shared" si="7"/>
        <v>0</v>
      </c>
      <c r="AC5" s="7">
        <f t="shared" si="8"/>
        <v>0</v>
      </c>
      <c r="AD5" s="7">
        <f t="shared" si="9"/>
        <v>0</v>
      </c>
      <c r="AE5" s="7">
        <f t="shared" si="10"/>
        <v>1</v>
      </c>
      <c r="AF5" s="7">
        <f t="shared" si="11"/>
        <v>0</v>
      </c>
      <c r="AG5" s="7">
        <f t="shared" si="12"/>
        <v>1</v>
      </c>
      <c r="AH5" s="7">
        <f t="shared" si="13"/>
        <v>0</v>
      </c>
      <c r="AI5" s="7">
        <f t="shared" si="14"/>
        <v>1</v>
      </c>
      <c r="AK5" s="7">
        <f t="shared" si="15"/>
        <v>1</v>
      </c>
      <c r="AL5" s="7" t="e">
        <f t="shared" si="16"/>
        <v>#N/A</v>
      </c>
    </row>
    <row r="6" spans="1:38" x14ac:dyDescent="0.25">
      <c r="A6" s="14" t="s">
        <v>0</v>
      </c>
      <c r="B6" s="9">
        <f t="shared" si="0"/>
        <v>9</v>
      </c>
      <c r="C6" s="10">
        <f t="shared" si="17"/>
        <v>2</v>
      </c>
      <c r="D6" s="8" t="s">
        <v>44</v>
      </c>
      <c r="E6" s="9" t="s">
        <v>34</v>
      </c>
      <c r="F6" s="9" t="s">
        <v>51</v>
      </c>
      <c r="G6" s="9" t="s">
        <v>55</v>
      </c>
      <c r="H6" s="9" t="s">
        <v>30</v>
      </c>
      <c r="I6" s="9" t="s">
        <v>43</v>
      </c>
      <c r="J6" s="9" t="s">
        <v>31</v>
      </c>
      <c r="K6" s="9" t="s">
        <v>37</v>
      </c>
      <c r="L6" s="9" t="s">
        <v>41</v>
      </c>
      <c r="M6" s="9" t="s">
        <v>176</v>
      </c>
      <c r="N6" s="9" t="s">
        <v>27</v>
      </c>
      <c r="O6" s="9" t="s">
        <v>28</v>
      </c>
      <c r="P6" s="9" t="s">
        <v>40</v>
      </c>
      <c r="Q6" s="9" t="s">
        <v>36</v>
      </c>
      <c r="S6" s="13" t="s">
        <v>31</v>
      </c>
      <c r="T6" s="13" t="s">
        <v>28</v>
      </c>
      <c r="V6" s="7">
        <f t="shared" si="1"/>
        <v>1</v>
      </c>
      <c r="W6" s="7">
        <f t="shared" si="2"/>
        <v>1</v>
      </c>
      <c r="X6" s="7">
        <f t="shared" si="3"/>
        <v>1</v>
      </c>
      <c r="Y6" s="7">
        <f t="shared" si="4"/>
        <v>0</v>
      </c>
      <c r="Z6" s="7">
        <f t="shared" si="5"/>
        <v>0</v>
      </c>
      <c r="AA6" s="7">
        <f t="shared" si="6"/>
        <v>1</v>
      </c>
      <c r="AB6" s="7">
        <f t="shared" si="7"/>
        <v>1</v>
      </c>
      <c r="AC6" s="7">
        <f t="shared" si="8"/>
        <v>0</v>
      </c>
      <c r="AD6" s="7">
        <f t="shared" si="9"/>
        <v>1</v>
      </c>
      <c r="AE6" s="7">
        <f t="shared" si="10"/>
        <v>1</v>
      </c>
      <c r="AF6" s="7">
        <f t="shared" si="11"/>
        <v>0</v>
      </c>
      <c r="AG6" s="7">
        <f t="shared" si="12"/>
        <v>1</v>
      </c>
      <c r="AH6" s="7">
        <f t="shared" si="13"/>
        <v>1</v>
      </c>
      <c r="AI6" s="7">
        <f t="shared" si="14"/>
        <v>0</v>
      </c>
      <c r="AK6" s="7">
        <f t="shared" si="15"/>
        <v>1</v>
      </c>
      <c r="AL6" s="7">
        <f t="shared" si="16"/>
        <v>1</v>
      </c>
    </row>
    <row r="7" spans="1:38" x14ac:dyDescent="0.25">
      <c r="A7" s="14" t="s">
        <v>1</v>
      </c>
      <c r="B7" s="9">
        <f t="shared" si="0"/>
        <v>7</v>
      </c>
      <c r="C7" s="10">
        <f t="shared" si="17"/>
        <v>2</v>
      </c>
      <c r="D7" s="8" t="s">
        <v>44</v>
      </c>
      <c r="E7" s="9" t="s">
        <v>34</v>
      </c>
      <c r="F7" s="9" t="s">
        <v>51</v>
      </c>
      <c r="G7" s="9" t="s">
        <v>55</v>
      </c>
      <c r="H7" s="9" t="s">
        <v>50</v>
      </c>
      <c r="I7" s="9" t="s">
        <v>177</v>
      </c>
      <c r="J7" s="9" t="s">
        <v>46</v>
      </c>
      <c r="K7" s="9" t="s">
        <v>37</v>
      </c>
      <c r="L7" s="9" t="s">
        <v>48</v>
      </c>
      <c r="M7" s="9" t="s">
        <v>176</v>
      </c>
      <c r="N7" s="9" t="s">
        <v>49</v>
      </c>
      <c r="O7" s="9" t="s">
        <v>28</v>
      </c>
      <c r="P7" s="9" t="s">
        <v>39</v>
      </c>
      <c r="Q7" s="9" t="s">
        <v>36</v>
      </c>
      <c r="S7" s="13" t="s">
        <v>44</v>
      </c>
      <c r="T7" s="13" t="s">
        <v>28</v>
      </c>
      <c r="V7" s="7">
        <f t="shared" si="1"/>
        <v>1</v>
      </c>
      <c r="W7" s="7">
        <f t="shared" si="2"/>
        <v>1</v>
      </c>
      <c r="X7" s="7">
        <f t="shared" si="3"/>
        <v>1</v>
      </c>
      <c r="Y7" s="7">
        <f t="shared" si="4"/>
        <v>0</v>
      </c>
      <c r="Z7" s="7">
        <f t="shared" si="5"/>
        <v>1</v>
      </c>
      <c r="AA7" s="7">
        <f t="shared" si="6"/>
        <v>0</v>
      </c>
      <c r="AB7" s="7">
        <f t="shared" si="7"/>
        <v>0</v>
      </c>
      <c r="AC7" s="7">
        <f t="shared" si="8"/>
        <v>0</v>
      </c>
      <c r="AD7" s="7">
        <f t="shared" si="9"/>
        <v>0</v>
      </c>
      <c r="AE7" s="7">
        <f t="shared" si="10"/>
        <v>1</v>
      </c>
      <c r="AF7" s="7">
        <f t="shared" si="11"/>
        <v>1</v>
      </c>
      <c r="AG7" s="7">
        <f t="shared" si="12"/>
        <v>1</v>
      </c>
      <c r="AH7" s="7">
        <f t="shared" si="13"/>
        <v>0</v>
      </c>
      <c r="AI7" s="7">
        <f t="shared" si="14"/>
        <v>0</v>
      </c>
      <c r="AK7" s="7">
        <f t="shared" si="15"/>
        <v>1</v>
      </c>
      <c r="AL7" s="7">
        <f t="shared" si="16"/>
        <v>1</v>
      </c>
    </row>
    <row r="8" spans="1:38" x14ac:dyDescent="0.25">
      <c r="A8" s="14" t="s">
        <v>154</v>
      </c>
      <c r="B8" s="9">
        <f t="shared" si="0"/>
        <v>8</v>
      </c>
      <c r="C8" s="10">
        <f t="shared" si="17"/>
        <v>2</v>
      </c>
      <c r="D8" s="8" t="s">
        <v>44</v>
      </c>
      <c r="E8" s="9" t="s">
        <v>34</v>
      </c>
      <c r="F8" s="9" t="s">
        <v>51</v>
      </c>
      <c r="G8" s="9" t="s">
        <v>55</v>
      </c>
      <c r="H8" s="9" t="s">
        <v>30</v>
      </c>
      <c r="I8" s="9" t="s">
        <v>177</v>
      </c>
      <c r="J8" s="9" t="s">
        <v>31</v>
      </c>
      <c r="K8" s="9" t="s">
        <v>37</v>
      </c>
      <c r="L8" s="9" t="s">
        <v>41</v>
      </c>
      <c r="M8" s="9" t="s">
        <v>57</v>
      </c>
      <c r="N8" s="9" t="s">
        <v>49</v>
      </c>
      <c r="O8" s="9" t="s">
        <v>28</v>
      </c>
      <c r="P8" s="9" t="s">
        <v>40</v>
      </c>
      <c r="Q8" s="9" t="s">
        <v>36</v>
      </c>
      <c r="S8" s="13" t="s">
        <v>28</v>
      </c>
      <c r="T8" s="13" t="s">
        <v>40</v>
      </c>
      <c r="V8" s="7">
        <f t="shared" si="1"/>
        <v>1</v>
      </c>
      <c r="W8" s="7">
        <f t="shared" si="2"/>
        <v>1</v>
      </c>
      <c r="X8" s="7">
        <f t="shared" si="3"/>
        <v>1</v>
      </c>
      <c r="Y8" s="7">
        <f t="shared" si="4"/>
        <v>0</v>
      </c>
      <c r="Z8" s="7">
        <f t="shared" si="5"/>
        <v>0</v>
      </c>
      <c r="AA8" s="7">
        <f t="shared" si="6"/>
        <v>0</v>
      </c>
      <c r="AB8" s="7">
        <f t="shared" si="7"/>
        <v>1</v>
      </c>
      <c r="AC8" s="7">
        <f t="shared" si="8"/>
        <v>0</v>
      </c>
      <c r="AD8" s="7">
        <f t="shared" si="9"/>
        <v>1</v>
      </c>
      <c r="AE8" s="7">
        <f t="shared" si="10"/>
        <v>0</v>
      </c>
      <c r="AF8" s="7">
        <f t="shared" si="11"/>
        <v>1</v>
      </c>
      <c r="AG8" s="7">
        <f t="shared" si="12"/>
        <v>1</v>
      </c>
      <c r="AH8" s="7">
        <f t="shared" si="13"/>
        <v>1</v>
      </c>
      <c r="AI8" s="7">
        <f t="shared" si="14"/>
        <v>0</v>
      </c>
      <c r="AK8" s="7">
        <f t="shared" si="15"/>
        <v>1</v>
      </c>
      <c r="AL8" s="7">
        <f t="shared" si="16"/>
        <v>1</v>
      </c>
    </row>
    <row r="9" spans="1:38" x14ac:dyDescent="0.25">
      <c r="A9" s="14" t="s">
        <v>146</v>
      </c>
      <c r="B9" s="9">
        <f t="shared" si="0"/>
        <v>7</v>
      </c>
      <c r="C9" s="10">
        <f t="shared" si="17"/>
        <v>2</v>
      </c>
      <c r="D9" s="8" t="s">
        <v>33</v>
      </c>
      <c r="E9" s="9" t="s">
        <v>34</v>
      </c>
      <c r="F9" s="9" t="s">
        <v>51</v>
      </c>
      <c r="G9" s="9" t="s">
        <v>55</v>
      </c>
      <c r="H9" s="9" t="s">
        <v>50</v>
      </c>
      <c r="I9" s="9" t="s">
        <v>177</v>
      </c>
      <c r="J9" s="9" t="s">
        <v>31</v>
      </c>
      <c r="K9" s="9" t="s">
        <v>37</v>
      </c>
      <c r="L9" s="9" t="s">
        <v>48</v>
      </c>
      <c r="M9" s="9" t="s">
        <v>57</v>
      </c>
      <c r="N9" s="9" t="s">
        <v>27</v>
      </c>
      <c r="O9" s="9" t="s">
        <v>28</v>
      </c>
      <c r="P9" s="9" t="s">
        <v>40</v>
      </c>
      <c r="Q9" s="9" t="s">
        <v>54</v>
      </c>
      <c r="S9" s="13" t="s">
        <v>40</v>
      </c>
      <c r="T9" s="13" t="s">
        <v>34</v>
      </c>
      <c r="V9" s="7">
        <f t="shared" si="1"/>
        <v>0</v>
      </c>
      <c r="W9" s="7">
        <f t="shared" si="2"/>
        <v>1</v>
      </c>
      <c r="X9" s="7">
        <f t="shared" si="3"/>
        <v>1</v>
      </c>
      <c r="Y9" s="7">
        <f t="shared" si="4"/>
        <v>0</v>
      </c>
      <c r="Z9" s="7">
        <f t="shared" si="5"/>
        <v>1</v>
      </c>
      <c r="AA9" s="7">
        <f t="shared" si="6"/>
        <v>0</v>
      </c>
      <c r="AB9" s="7">
        <f t="shared" si="7"/>
        <v>1</v>
      </c>
      <c r="AC9" s="7">
        <f t="shared" si="8"/>
        <v>0</v>
      </c>
      <c r="AD9" s="7">
        <f t="shared" si="9"/>
        <v>0</v>
      </c>
      <c r="AE9" s="7">
        <f t="shared" si="10"/>
        <v>0</v>
      </c>
      <c r="AF9" s="7">
        <f t="shared" si="11"/>
        <v>0</v>
      </c>
      <c r="AG9" s="7">
        <f t="shared" si="12"/>
        <v>1</v>
      </c>
      <c r="AH9" s="7">
        <f t="shared" si="13"/>
        <v>1</v>
      </c>
      <c r="AI9" s="7">
        <f t="shared" si="14"/>
        <v>1</v>
      </c>
      <c r="AK9" s="7">
        <f t="shared" si="15"/>
        <v>1</v>
      </c>
      <c r="AL9" s="7">
        <f t="shared" si="16"/>
        <v>1</v>
      </c>
    </row>
    <row r="10" spans="1:38" x14ac:dyDescent="0.25">
      <c r="A10" s="14" t="s">
        <v>155</v>
      </c>
      <c r="B10" s="9">
        <f t="shared" si="0"/>
        <v>8</v>
      </c>
      <c r="C10" s="10">
        <f t="shared" si="17"/>
        <v>1</v>
      </c>
      <c r="D10" s="8" t="s">
        <v>33</v>
      </c>
      <c r="E10" s="9" t="s">
        <v>34</v>
      </c>
      <c r="F10" s="9" t="s">
        <v>51</v>
      </c>
      <c r="G10" s="9" t="s">
        <v>45</v>
      </c>
      <c r="H10" s="9" t="s">
        <v>50</v>
      </c>
      <c r="I10" s="9" t="s">
        <v>43</v>
      </c>
      <c r="J10" s="9" t="s">
        <v>31</v>
      </c>
      <c r="K10" s="9" t="s">
        <v>37</v>
      </c>
      <c r="L10" s="9" t="s">
        <v>48</v>
      </c>
      <c r="M10" s="9" t="s">
        <v>176</v>
      </c>
      <c r="N10" s="9" t="s">
        <v>27</v>
      </c>
      <c r="O10" s="9" t="s">
        <v>52</v>
      </c>
      <c r="P10" s="9" t="s">
        <v>40</v>
      </c>
      <c r="Q10" s="9" t="s">
        <v>36</v>
      </c>
      <c r="S10" s="13" t="s">
        <v>40</v>
      </c>
      <c r="T10" s="13" t="s">
        <v>27</v>
      </c>
      <c r="V10" s="7">
        <f t="shared" si="1"/>
        <v>0</v>
      </c>
      <c r="W10" s="7">
        <f t="shared" si="2"/>
        <v>1</v>
      </c>
      <c r="X10" s="7">
        <f t="shared" si="3"/>
        <v>1</v>
      </c>
      <c r="Y10" s="7">
        <f t="shared" si="4"/>
        <v>1</v>
      </c>
      <c r="Z10" s="7">
        <f t="shared" si="5"/>
        <v>1</v>
      </c>
      <c r="AA10" s="7">
        <f t="shared" si="6"/>
        <v>1</v>
      </c>
      <c r="AB10" s="7">
        <f t="shared" si="7"/>
        <v>1</v>
      </c>
      <c r="AC10" s="7">
        <f t="shared" si="8"/>
        <v>0</v>
      </c>
      <c r="AD10" s="7">
        <f t="shared" si="9"/>
        <v>0</v>
      </c>
      <c r="AE10" s="7">
        <f t="shared" si="10"/>
        <v>1</v>
      </c>
      <c r="AF10" s="7">
        <f t="shared" si="11"/>
        <v>0</v>
      </c>
      <c r="AG10" s="7">
        <f t="shared" si="12"/>
        <v>0</v>
      </c>
      <c r="AH10" s="7">
        <f t="shared" si="13"/>
        <v>1</v>
      </c>
      <c r="AI10" s="7">
        <f t="shared" si="14"/>
        <v>0</v>
      </c>
      <c r="AK10" s="7">
        <f t="shared" si="15"/>
        <v>1</v>
      </c>
      <c r="AL10" s="7" t="e">
        <f t="shared" si="16"/>
        <v>#N/A</v>
      </c>
    </row>
    <row r="11" spans="1:38" x14ac:dyDescent="0.25">
      <c r="A11" s="14" t="s">
        <v>156</v>
      </c>
      <c r="B11" s="9">
        <f t="shared" si="0"/>
        <v>8</v>
      </c>
      <c r="C11" s="10">
        <f t="shared" si="17"/>
        <v>1</v>
      </c>
      <c r="D11" s="8" t="s">
        <v>33</v>
      </c>
      <c r="E11" s="9" t="s">
        <v>34</v>
      </c>
      <c r="F11" s="9" t="s">
        <v>51</v>
      </c>
      <c r="G11" s="9" t="s">
        <v>45</v>
      </c>
      <c r="H11" s="9" t="s">
        <v>30</v>
      </c>
      <c r="I11" s="9" t="s">
        <v>43</v>
      </c>
      <c r="J11" s="9" t="s">
        <v>31</v>
      </c>
      <c r="K11" s="9" t="s">
        <v>37</v>
      </c>
      <c r="L11" s="9" t="s">
        <v>41</v>
      </c>
      <c r="M11" s="9" t="s">
        <v>57</v>
      </c>
      <c r="N11" s="9" t="s">
        <v>49</v>
      </c>
      <c r="O11" s="9" t="s">
        <v>28</v>
      </c>
      <c r="P11" s="9" t="s">
        <v>39</v>
      </c>
      <c r="Q11" s="9" t="s">
        <v>36</v>
      </c>
      <c r="S11" s="13" t="s">
        <v>51</v>
      </c>
      <c r="T11" s="13" t="s">
        <v>37</v>
      </c>
      <c r="V11" s="7">
        <f t="shared" si="1"/>
        <v>0</v>
      </c>
      <c r="W11" s="7">
        <f t="shared" si="2"/>
        <v>1</v>
      </c>
      <c r="X11" s="7">
        <f t="shared" si="3"/>
        <v>1</v>
      </c>
      <c r="Y11" s="7">
        <f t="shared" si="4"/>
        <v>1</v>
      </c>
      <c r="Z11" s="7">
        <f t="shared" si="5"/>
        <v>0</v>
      </c>
      <c r="AA11" s="7">
        <f t="shared" si="6"/>
        <v>1</v>
      </c>
      <c r="AB11" s="7">
        <f t="shared" si="7"/>
        <v>1</v>
      </c>
      <c r="AC11" s="7">
        <f t="shared" si="8"/>
        <v>0</v>
      </c>
      <c r="AD11" s="7">
        <f t="shared" si="9"/>
        <v>1</v>
      </c>
      <c r="AE11" s="7">
        <f t="shared" si="10"/>
        <v>0</v>
      </c>
      <c r="AF11" s="7">
        <f t="shared" si="11"/>
        <v>1</v>
      </c>
      <c r="AG11" s="7">
        <f t="shared" si="12"/>
        <v>1</v>
      </c>
      <c r="AH11" s="7">
        <f t="shared" si="13"/>
        <v>0</v>
      </c>
      <c r="AI11" s="7">
        <f t="shared" si="14"/>
        <v>0</v>
      </c>
      <c r="AK11" s="7">
        <f t="shared" si="15"/>
        <v>1</v>
      </c>
      <c r="AL11" s="7" t="e">
        <f t="shared" si="16"/>
        <v>#N/A</v>
      </c>
    </row>
    <row r="12" spans="1:38" x14ac:dyDescent="0.25">
      <c r="A12" s="14" t="s">
        <v>3</v>
      </c>
      <c r="B12" s="9">
        <f t="shared" si="0"/>
        <v>9</v>
      </c>
      <c r="C12" s="10">
        <f t="shared" si="17"/>
        <v>1</v>
      </c>
      <c r="D12" s="8" t="s">
        <v>44</v>
      </c>
      <c r="E12" s="9" t="s">
        <v>34</v>
      </c>
      <c r="F12" s="9" t="s">
        <v>51</v>
      </c>
      <c r="G12" s="9" t="s">
        <v>55</v>
      </c>
      <c r="H12" s="9" t="s">
        <v>50</v>
      </c>
      <c r="I12" s="9" t="s">
        <v>43</v>
      </c>
      <c r="J12" s="9" t="s">
        <v>31</v>
      </c>
      <c r="K12" s="9" t="s">
        <v>37</v>
      </c>
      <c r="L12" s="9" t="s">
        <v>41</v>
      </c>
      <c r="M12" s="9" t="s">
        <v>176</v>
      </c>
      <c r="N12" s="9" t="s">
        <v>27</v>
      </c>
      <c r="O12" s="9" t="s">
        <v>28</v>
      </c>
      <c r="P12" s="9" t="s">
        <v>39</v>
      </c>
      <c r="Q12" s="9" t="s">
        <v>36</v>
      </c>
      <c r="S12" s="13" t="s">
        <v>37</v>
      </c>
      <c r="T12" s="13" t="s">
        <v>51</v>
      </c>
      <c r="V12" s="7">
        <f t="shared" si="1"/>
        <v>1</v>
      </c>
      <c r="W12" s="7">
        <f t="shared" si="2"/>
        <v>1</v>
      </c>
      <c r="X12" s="7">
        <f t="shared" si="3"/>
        <v>1</v>
      </c>
      <c r="Y12" s="7">
        <f t="shared" si="4"/>
        <v>0</v>
      </c>
      <c r="Z12" s="7">
        <f t="shared" si="5"/>
        <v>1</v>
      </c>
      <c r="AA12" s="7">
        <f t="shared" si="6"/>
        <v>1</v>
      </c>
      <c r="AB12" s="7">
        <f t="shared" si="7"/>
        <v>1</v>
      </c>
      <c r="AC12" s="7">
        <f t="shared" si="8"/>
        <v>0</v>
      </c>
      <c r="AD12" s="7">
        <f t="shared" si="9"/>
        <v>1</v>
      </c>
      <c r="AE12" s="7">
        <f t="shared" si="10"/>
        <v>1</v>
      </c>
      <c r="AF12" s="7">
        <f t="shared" si="11"/>
        <v>0</v>
      </c>
      <c r="AG12" s="7">
        <f t="shared" si="12"/>
        <v>1</v>
      </c>
      <c r="AH12" s="7">
        <f t="shared" si="13"/>
        <v>0</v>
      </c>
      <c r="AI12" s="7">
        <f t="shared" si="14"/>
        <v>0</v>
      </c>
      <c r="AK12" s="7" t="e">
        <f t="shared" si="15"/>
        <v>#N/A</v>
      </c>
      <c r="AL12" s="7">
        <f t="shared" si="16"/>
        <v>1</v>
      </c>
    </row>
    <row r="13" spans="1:38" x14ac:dyDescent="0.25">
      <c r="A13" s="14" t="s">
        <v>4</v>
      </c>
      <c r="B13" s="9">
        <f t="shared" si="0"/>
        <v>10</v>
      </c>
      <c r="C13" s="10">
        <f t="shared" si="17"/>
        <v>1</v>
      </c>
      <c r="D13" s="8" t="s">
        <v>44</v>
      </c>
      <c r="E13" s="9" t="s">
        <v>34</v>
      </c>
      <c r="F13" s="9" t="s">
        <v>51</v>
      </c>
      <c r="G13" s="9" t="s">
        <v>45</v>
      </c>
      <c r="H13" s="9" t="s">
        <v>50</v>
      </c>
      <c r="I13" s="9" t="s">
        <v>177</v>
      </c>
      <c r="J13" s="9" t="s">
        <v>31</v>
      </c>
      <c r="K13" s="9" t="s">
        <v>37</v>
      </c>
      <c r="L13" s="9" t="s">
        <v>48</v>
      </c>
      <c r="M13" s="9" t="s">
        <v>176</v>
      </c>
      <c r="N13" s="9" t="s">
        <v>49</v>
      </c>
      <c r="O13" s="9" t="s">
        <v>28</v>
      </c>
      <c r="P13" s="9" t="s">
        <v>40</v>
      </c>
      <c r="Q13" s="9" t="s">
        <v>36</v>
      </c>
      <c r="S13" s="13" t="s">
        <v>37</v>
      </c>
      <c r="T13" s="13" t="s">
        <v>34</v>
      </c>
      <c r="V13" s="7">
        <f t="shared" si="1"/>
        <v>1</v>
      </c>
      <c r="W13" s="7">
        <f t="shared" si="2"/>
        <v>1</v>
      </c>
      <c r="X13" s="7">
        <f t="shared" si="3"/>
        <v>1</v>
      </c>
      <c r="Y13" s="7">
        <f t="shared" si="4"/>
        <v>1</v>
      </c>
      <c r="Z13" s="7">
        <f t="shared" si="5"/>
        <v>1</v>
      </c>
      <c r="AA13" s="7">
        <f t="shared" si="6"/>
        <v>0</v>
      </c>
      <c r="AB13" s="7">
        <f t="shared" si="7"/>
        <v>1</v>
      </c>
      <c r="AC13" s="7">
        <f t="shared" si="8"/>
        <v>0</v>
      </c>
      <c r="AD13" s="7">
        <f t="shared" si="9"/>
        <v>0</v>
      </c>
      <c r="AE13" s="7">
        <f t="shared" si="10"/>
        <v>1</v>
      </c>
      <c r="AF13" s="7">
        <f t="shared" si="11"/>
        <v>1</v>
      </c>
      <c r="AG13" s="7">
        <f t="shared" si="12"/>
        <v>1</v>
      </c>
      <c r="AH13" s="7">
        <f t="shared" si="13"/>
        <v>1</v>
      </c>
      <c r="AI13" s="7">
        <f t="shared" si="14"/>
        <v>0</v>
      </c>
      <c r="AK13" s="7" t="e">
        <f t="shared" si="15"/>
        <v>#N/A</v>
      </c>
      <c r="AL13" s="7">
        <f t="shared" si="16"/>
        <v>1</v>
      </c>
    </row>
    <row r="14" spans="1:38" x14ac:dyDescent="0.25">
      <c r="A14" s="14" t="s">
        <v>61</v>
      </c>
      <c r="B14" s="9">
        <f t="shared" si="0"/>
        <v>9</v>
      </c>
      <c r="C14" s="10">
        <f t="shared" si="17"/>
        <v>2</v>
      </c>
      <c r="D14" s="8" t="s">
        <v>44</v>
      </c>
      <c r="E14" s="9" t="s">
        <v>34</v>
      </c>
      <c r="F14" s="9" t="s">
        <v>51</v>
      </c>
      <c r="G14" s="9" t="s">
        <v>55</v>
      </c>
      <c r="H14" s="9" t="s">
        <v>50</v>
      </c>
      <c r="I14" s="9" t="s">
        <v>43</v>
      </c>
      <c r="J14" s="9" t="s">
        <v>31</v>
      </c>
      <c r="K14" s="9" t="s">
        <v>37</v>
      </c>
      <c r="L14" s="9" t="s">
        <v>48</v>
      </c>
      <c r="M14" s="9" t="s">
        <v>176</v>
      </c>
      <c r="N14" s="9" t="s">
        <v>27</v>
      </c>
      <c r="O14" s="9" t="s">
        <v>28</v>
      </c>
      <c r="P14" s="9" t="s">
        <v>40</v>
      </c>
      <c r="Q14" s="9" t="s">
        <v>36</v>
      </c>
      <c r="S14" s="13" t="s">
        <v>31</v>
      </c>
      <c r="T14" s="13" t="s">
        <v>43</v>
      </c>
      <c r="V14" s="7">
        <f t="shared" si="1"/>
        <v>1</v>
      </c>
      <c r="W14" s="7">
        <f t="shared" si="2"/>
        <v>1</v>
      </c>
      <c r="X14" s="7">
        <f t="shared" si="3"/>
        <v>1</v>
      </c>
      <c r="Y14" s="7">
        <f t="shared" si="4"/>
        <v>0</v>
      </c>
      <c r="Z14" s="7">
        <f t="shared" si="5"/>
        <v>1</v>
      </c>
      <c r="AA14" s="7">
        <f t="shared" si="6"/>
        <v>1</v>
      </c>
      <c r="AB14" s="7">
        <f t="shared" si="7"/>
        <v>1</v>
      </c>
      <c r="AC14" s="7">
        <f t="shared" si="8"/>
        <v>0</v>
      </c>
      <c r="AD14" s="7">
        <f t="shared" si="9"/>
        <v>0</v>
      </c>
      <c r="AE14" s="7">
        <f t="shared" si="10"/>
        <v>1</v>
      </c>
      <c r="AF14" s="7">
        <f t="shared" si="11"/>
        <v>0</v>
      </c>
      <c r="AG14" s="7">
        <f t="shared" si="12"/>
        <v>1</v>
      </c>
      <c r="AH14" s="7">
        <f t="shared" si="13"/>
        <v>1</v>
      </c>
      <c r="AI14" s="7">
        <f t="shared" si="14"/>
        <v>0</v>
      </c>
      <c r="AK14" s="7">
        <f t="shared" si="15"/>
        <v>1</v>
      </c>
      <c r="AL14" s="7">
        <f t="shared" si="16"/>
        <v>1</v>
      </c>
    </row>
    <row r="15" spans="1:38" x14ac:dyDescent="0.25">
      <c r="A15" s="14" t="s">
        <v>157</v>
      </c>
      <c r="B15" s="9">
        <f t="shared" si="0"/>
        <v>10</v>
      </c>
      <c r="C15" s="10">
        <f t="shared" si="17"/>
        <v>2</v>
      </c>
      <c r="D15" s="8" t="s">
        <v>44</v>
      </c>
      <c r="E15" s="9" t="s">
        <v>34</v>
      </c>
      <c r="F15" s="9" t="s">
        <v>51</v>
      </c>
      <c r="G15" s="9" t="s">
        <v>45</v>
      </c>
      <c r="H15" s="9" t="s">
        <v>30</v>
      </c>
      <c r="I15" s="9" t="s">
        <v>43</v>
      </c>
      <c r="J15" s="9" t="s">
        <v>31</v>
      </c>
      <c r="K15" s="9" t="s">
        <v>37</v>
      </c>
      <c r="L15" s="9" t="s">
        <v>41</v>
      </c>
      <c r="M15" s="9" t="s">
        <v>176</v>
      </c>
      <c r="N15" s="9" t="s">
        <v>49</v>
      </c>
      <c r="O15" s="9" t="s">
        <v>52</v>
      </c>
      <c r="P15" s="9" t="s">
        <v>39</v>
      </c>
      <c r="Q15" s="9" t="s">
        <v>54</v>
      </c>
      <c r="S15" s="13" t="s">
        <v>44</v>
      </c>
      <c r="T15" s="13" t="s">
        <v>51</v>
      </c>
      <c r="V15" s="7">
        <f t="shared" si="1"/>
        <v>1</v>
      </c>
      <c r="W15" s="7">
        <f t="shared" si="2"/>
        <v>1</v>
      </c>
      <c r="X15" s="7">
        <f t="shared" si="3"/>
        <v>1</v>
      </c>
      <c r="Y15" s="7">
        <f t="shared" si="4"/>
        <v>1</v>
      </c>
      <c r="Z15" s="7">
        <f t="shared" si="5"/>
        <v>0</v>
      </c>
      <c r="AA15" s="7">
        <f t="shared" si="6"/>
        <v>1</v>
      </c>
      <c r="AB15" s="7">
        <f t="shared" si="7"/>
        <v>1</v>
      </c>
      <c r="AC15" s="7">
        <f t="shared" si="8"/>
        <v>0</v>
      </c>
      <c r="AD15" s="7">
        <f t="shared" si="9"/>
        <v>1</v>
      </c>
      <c r="AE15" s="7">
        <f t="shared" si="10"/>
        <v>1</v>
      </c>
      <c r="AF15" s="7">
        <f t="shared" si="11"/>
        <v>1</v>
      </c>
      <c r="AG15" s="7">
        <f t="shared" si="12"/>
        <v>0</v>
      </c>
      <c r="AH15" s="7">
        <f t="shared" si="13"/>
        <v>0</v>
      </c>
      <c r="AI15" s="7">
        <f t="shared" si="14"/>
        <v>1</v>
      </c>
      <c r="AK15" s="7">
        <f t="shared" si="15"/>
        <v>1</v>
      </c>
      <c r="AL15" s="7">
        <f t="shared" si="16"/>
        <v>1</v>
      </c>
    </row>
    <row r="16" spans="1:38" x14ac:dyDescent="0.25">
      <c r="A16" s="14" t="s">
        <v>158</v>
      </c>
      <c r="B16" s="9">
        <f t="shared" si="0"/>
        <v>10</v>
      </c>
      <c r="C16" s="10">
        <f t="shared" si="17"/>
        <v>1</v>
      </c>
      <c r="D16" s="8" t="s">
        <v>44</v>
      </c>
      <c r="E16" s="9" t="s">
        <v>34</v>
      </c>
      <c r="F16" s="9" t="s">
        <v>51</v>
      </c>
      <c r="G16" s="9" t="s">
        <v>45</v>
      </c>
      <c r="H16" s="9" t="s">
        <v>30</v>
      </c>
      <c r="I16" s="9" t="s">
        <v>43</v>
      </c>
      <c r="J16" s="9" t="s">
        <v>31</v>
      </c>
      <c r="K16" s="9" t="s">
        <v>37</v>
      </c>
      <c r="L16" s="9" t="s">
        <v>48</v>
      </c>
      <c r="M16" s="9" t="s">
        <v>176</v>
      </c>
      <c r="N16" s="9" t="s">
        <v>27</v>
      </c>
      <c r="O16" s="9" t="s">
        <v>28</v>
      </c>
      <c r="P16" s="9" t="s">
        <v>40</v>
      </c>
      <c r="Q16" s="9" t="s">
        <v>54</v>
      </c>
      <c r="S16" s="13" t="s">
        <v>40</v>
      </c>
      <c r="T16" s="13" t="s">
        <v>37</v>
      </c>
      <c r="V16" s="7">
        <f t="shared" si="1"/>
        <v>1</v>
      </c>
      <c r="W16" s="7">
        <f t="shared" si="2"/>
        <v>1</v>
      </c>
      <c r="X16" s="7">
        <f t="shared" si="3"/>
        <v>1</v>
      </c>
      <c r="Y16" s="7">
        <f t="shared" si="4"/>
        <v>1</v>
      </c>
      <c r="Z16" s="7">
        <f t="shared" si="5"/>
        <v>0</v>
      </c>
      <c r="AA16" s="7">
        <f t="shared" si="6"/>
        <v>1</v>
      </c>
      <c r="AB16" s="7">
        <f t="shared" si="7"/>
        <v>1</v>
      </c>
      <c r="AC16" s="7">
        <f t="shared" si="8"/>
        <v>0</v>
      </c>
      <c r="AD16" s="7">
        <f t="shared" si="9"/>
        <v>0</v>
      </c>
      <c r="AE16" s="7">
        <f t="shared" si="10"/>
        <v>1</v>
      </c>
      <c r="AF16" s="7">
        <f t="shared" si="11"/>
        <v>0</v>
      </c>
      <c r="AG16" s="7">
        <f t="shared" si="12"/>
        <v>1</v>
      </c>
      <c r="AH16" s="7">
        <f t="shared" si="13"/>
        <v>1</v>
      </c>
      <c r="AI16" s="7">
        <f t="shared" si="14"/>
        <v>1</v>
      </c>
      <c r="AK16" s="7">
        <f t="shared" si="15"/>
        <v>1</v>
      </c>
      <c r="AL16" s="7" t="e">
        <f t="shared" si="16"/>
        <v>#N/A</v>
      </c>
    </row>
    <row r="17" spans="1:38" x14ac:dyDescent="0.25">
      <c r="A17" s="14" t="s">
        <v>5</v>
      </c>
      <c r="B17" s="9">
        <f t="shared" si="0"/>
        <v>5</v>
      </c>
      <c r="C17" s="10">
        <f t="shared" si="17"/>
        <v>1</v>
      </c>
      <c r="D17" s="8" t="s">
        <v>58</v>
      </c>
      <c r="E17" s="9" t="s">
        <v>29</v>
      </c>
      <c r="F17" s="9" t="s">
        <v>56</v>
      </c>
      <c r="G17" s="9" t="s">
        <v>45</v>
      </c>
      <c r="H17" s="9" t="s">
        <v>30</v>
      </c>
      <c r="I17" s="9" t="s">
        <v>177</v>
      </c>
      <c r="J17" s="9" t="s">
        <v>31</v>
      </c>
      <c r="K17" s="9" t="s">
        <v>37</v>
      </c>
      <c r="L17" s="9" t="s">
        <v>41</v>
      </c>
      <c r="M17" s="9" t="s">
        <v>57</v>
      </c>
      <c r="N17" s="9" t="s">
        <v>49</v>
      </c>
      <c r="O17" s="9" t="s">
        <v>28</v>
      </c>
      <c r="P17" s="9" t="s">
        <v>39</v>
      </c>
      <c r="Q17" s="9" t="s">
        <v>36</v>
      </c>
      <c r="S17" s="13" t="s">
        <v>36</v>
      </c>
      <c r="T17" s="13" t="s">
        <v>28</v>
      </c>
      <c r="V17" s="7">
        <f t="shared" si="1"/>
        <v>0</v>
      </c>
      <c r="W17" s="7">
        <f t="shared" si="2"/>
        <v>0</v>
      </c>
      <c r="X17" s="7">
        <f t="shared" si="3"/>
        <v>0</v>
      </c>
      <c r="Y17" s="7">
        <f t="shared" si="4"/>
        <v>1</v>
      </c>
      <c r="Z17" s="7">
        <f t="shared" si="5"/>
        <v>0</v>
      </c>
      <c r="AA17" s="7">
        <f t="shared" si="6"/>
        <v>0</v>
      </c>
      <c r="AB17" s="7">
        <f t="shared" si="7"/>
        <v>1</v>
      </c>
      <c r="AC17" s="7">
        <f t="shared" si="8"/>
        <v>0</v>
      </c>
      <c r="AD17" s="7">
        <f t="shared" si="9"/>
        <v>1</v>
      </c>
      <c r="AE17" s="7">
        <f t="shared" si="10"/>
        <v>0</v>
      </c>
      <c r="AF17" s="7">
        <f t="shared" si="11"/>
        <v>1</v>
      </c>
      <c r="AG17" s="7">
        <f t="shared" si="12"/>
        <v>1</v>
      </c>
      <c r="AH17" s="7">
        <f t="shared" si="13"/>
        <v>0</v>
      </c>
      <c r="AI17" s="7">
        <f t="shared" si="14"/>
        <v>0</v>
      </c>
      <c r="AK17" s="7" t="e">
        <f t="shared" si="15"/>
        <v>#N/A</v>
      </c>
      <c r="AL17" s="7">
        <f t="shared" si="16"/>
        <v>1</v>
      </c>
    </row>
    <row r="18" spans="1:38" x14ac:dyDescent="0.25">
      <c r="A18" s="14" t="s">
        <v>6</v>
      </c>
      <c r="B18" s="9">
        <f t="shared" si="0"/>
        <v>10</v>
      </c>
      <c r="C18" s="10">
        <f t="shared" si="17"/>
        <v>1</v>
      </c>
      <c r="D18" s="8" t="s">
        <v>44</v>
      </c>
      <c r="E18" s="9" t="s">
        <v>34</v>
      </c>
      <c r="F18" s="9" t="s">
        <v>51</v>
      </c>
      <c r="G18" s="9" t="s">
        <v>45</v>
      </c>
      <c r="H18" s="9" t="s">
        <v>30</v>
      </c>
      <c r="I18" s="9" t="s">
        <v>43</v>
      </c>
      <c r="J18" s="9" t="s">
        <v>31</v>
      </c>
      <c r="K18" s="9" t="s">
        <v>37</v>
      </c>
      <c r="L18" s="9" t="s">
        <v>41</v>
      </c>
      <c r="M18" s="9" t="s">
        <v>176</v>
      </c>
      <c r="N18" s="9" t="s">
        <v>27</v>
      </c>
      <c r="O18" s="9" t="s">
        <v>28</v>
      </c>
      <c r="P18" s="9" t="s">
        <v>40</v>
      </c>
      <c r="Q18" s="9" t="s">
        <v>36</v>
      </c>
      <c r="S18" s="13" t="s">
        <v>37</v>
      </c>
      <c r="T18" s="13" t="s">
        <v>31</v>
      </c>
      <c r="V18" s="7">
        <f t="shared" si="1"/>
        <v>1</v>
      </c>
      <c r="W18" s="7">
        <f t="shared" si="2"/>
        <v>1</v>
      </c>
      <c r="X18" s="7">
        <f t="shared" si="3"/>
        <v>1</v>
      </c>
      <c r="Y18" s="7">
        <f t="shared" si="4"/>
        <v>1</v>
      </c>
      <c r="Z18" s="7">
        <f t="shared" si="5"/>
        <v>0</v>
      </c>
      <c r="AA18" s="7">
        <f t="shared" si="6"/>
        <v>1</v>
      </c>
      <c r="AB18" s="7">
        <f t="shared" si="7"/>
        <v>1</v>
      </c>
      <c r="AC18" s="7">
        <f t="shared" si="8"/>
        <v>0</v>
      </c>
      <c r="AD18" s="7">
        <f t="shared" si="9"/>
        <v>1</v>
      </c>
      <c r="AE18" s="7">
        <f t="shared" si="10"/>
        <v>1</v>
      </c>
      <c r="AF18" s="7">
        <f t="shared" si="11"/>
        <v>0</v>
      </c>
      <c r="AG18" s="7">
        <f t="shared" si="12"/>
        <v>1</v>
      </c>
      <c r="AH18" s="7">
        <f t="shared" si="13"/>
        <v>1</v>
      </c>
      <c r="AI18" s="7">
        <f t="shared" si="14"/>
        <v>0</v>
      </c>
      <c r="AK18" s="7" t="e">
        <f t="shared" si="15"/>
        <v>#N/A</v>
      </c>
      <c r="AL18" s="7">
        <f t="shared" si="16"/>
        <v>1</v>
      </c>
    </row>
    <row r="19" spans="1:38" x14ac:dyDescent="0.25">
      <c r="A19" s="14" t="s">
        <v>141</v>
      </c>
      <c r="B19" s="9">
        <f t="shared" si="0"/>
        <v>8</v>
      </c>
      <c r="C19" s="10">
        <f t="shared" si="17"/>
        <v>1</v>
      </c>
      <c r="D19" s="8" t="s">
        <v>44</v>
      </c>
      <c r="E19" s="9" t="s">
        <v>34</v>
      </c>
      <c r="F19" s="9" t="s">
        <v>51</v>
      </c>
      <c r="G19" s="9" t="s">
        <v>55</v>
      </c>
      <c r="H19" s="9" t="s">
        <v>30</v>
      </c>
      <c r="I19" s="9" t="s">
        <v>43</v>
      </c>
      <c r="J19" s="9" t="s">
        <v>31</v>
      </c>
      <c r="K19" s="9" t="s">
        <v>37</v>
      </c>
      <c r="L19" s="9" t="s">
        <v>48</v>
      </c>
      <c r="M19" s="9" t="s">
        <v>176</v>
      </c>
      <c r="N19" s="9" t="s">
        <v>27</v>
      </c>
      <c r="O19" s="9" t="s">
        <v>28</v>
      </c>
      <c r="P19" s="9" t="s">
        <v>40</v>
      </c>
      <c r="Q19" s="9" t="s">
        <v>36</v>
      </c>
      <c r="S19" s="13" t="s">
        <v>37</v>
      </c>
      <c r="T19" s="13" t="s">
        <v>28</v>
      </c>
      <c r="V19" s="7">
        <f t="shared" si="1"/>
        <v>1</v>
      </c>
      <c r="W19" s="7">
        <f t="shared" si="2"/>
        <v>1</v>
      </c>
      <c r="X19" s="7">
        <f t="shared" si="3"/>
        <v>1</v>
      </c>
      <c r="Y19" s="7">
        <f t="shared" si="4"/>
        <v>0</v>
      </c>
      <c r="Z19" s="7">
        <f t="shared" si="5"/>
        <v>0</v>
      </c>
      <c r="AA19" s="7">
        <f t="shared" si="6"/>
        <v>1</v>
      </c>
      <c r="AB19" s="7">
        <f t="shared" si="7"/>
        <v>1</v>
      </c>
      <c r="AC19" s="7">
        <f t="shared" si="8"/>
        <v>0</v>
      </c>
      <c r="AD19" s="7">
        <f t="shared" si="9"/>
        <v>0</v>
      </c>
      <c r="AE19" s="7">
        <f t="shared" si="10"/>
        <v>1</v>
      </c>
      <c r="AF19" s="7">
        <f t="shared" si="11"/>
        <v>0</v>
      </c>
      <c r="AG19" s="7">
        <f t="shared" si="12"/>
        <v>1</v>
      </c>
      <c r="AH19" s="7">
        <f t="shared" si="13"/>
        <v>1</v>
      </c>
      <c r="AI19" s="7">
        <f t="shared" si="14"/>
        <v>0</v>
      </c>
      <c r="AK19" s="7" t="e">
        <f t="shared" si="15"/>
        <v>#N/A</v>
      </c>
      <c r="AL19" s="7">
        <f t="shared" si="16"/>
        <v>1</v>
      </c>
    </row>
    <row r="20" spans="1:38" x14ac:dyDescent="0.25">
      <c r="A20" s="14" t="s">
        <v>160</v>
      </c>
      <c r="B20" s="9">
        <f t="shared" si="0"/>
        <v>7</v>
      </c>
      <c r="C20" s="10">
        <f t="shared" si="17"/>
        <v>2</v>
      </c>
      <c r="D20" s="8" t="s">
        <v>33</v>
      </c>
      <c r="E20" s="9" t="s">
        <v>34</v>
      </c>
      <c r="F20" s="9" t="s">
        <v>51</v>
      </c>
      <c r="G20" s="9" t="s">
        <v>45</v>
      </c>
      <c r="H20" s="9" t="s">
        <v>50</v>
      </c>
      <c r="I20" s="9" t="s">
        <v>177</v>
      </c>
      <c r="J20" s="9" t="s">
        <v>46</v>
      </c>
      <c r="K20" s="9" t="s">
        <v>37</v>
      </c>
      <c r="L20" s="9" t="s">
        <v>48</v>
      </c>
      <c r="M20" s="9" t="s">
        <v>176</v>
      </c>
      <c r="N20" s="9" t="s">
        <v>49</v>
      </c>
      <c r="O20" s="9" t="s">
        <v>52</v>
      </c>
      <c r="P20" s="9" t="s">
        <v>40</v>
      </c>
      <c r="Q20" s="9" t="s">
        <v>36</v>
      </c>
      <c r="S20" s="13" t="s">
        <v>176</v>
      </c>
      <c r="T20" s="13" t="s">
        <v>51</v>
      </c>
      <c r="V20" s="7">
        <f t="shared" si="1"/>
        <v>0</v>
      </c>
      <c r="W20" s="7">
        <f t="shared" si="2"/>
        <v>1</v>
      </c>
      <c r="X20" s="7">
        <f t="shared" si="3"/>
        <v>1</v>
      </c>
      <c r="Y20" s="7">
        <f t="shared" si="4"/>
        <v>1</v>
      </c>
      <c r="Z20" s="7">
        <f t="shared" si="5"/>
        <v>1</v>
      </c>
      <c r="AA20" s="7">
        <f t="shared" si="6"/>
        <v>0</v>
      </c>
      <c r="AB20" s="7">
        <f t="shared" si="7"/>
        <v>0</v>
      </c>
      <c r="AC20" s="7">
        <f t="shared" si="8"/>
        <v>0</v>
      </c>
      <c r="AD20" s="7">
        <f t="shared" si="9"/>
        <v>0</v>
      </c>
      <c r="AE20" s="7">
        <f t="shared" si="10"/>
        <v>1</v>
      </c>
      <c r="AF20" s="7">
        <f t="shared" si="11"/>
        <v>1</v>
      </c>
      <c r="AG20" s="7">
        <f t="shared" si="12"/>
        <v>0</v>
      </c>
      <c r="AH20" s="7">
        <f t="shared" si="13"/>
        <v>1</v>
      </c>
      <c r="AI20" s="7">
        <f t="shared" si="14"/>
        <v>0</v>
      </c>
      <c r="AK20" s="7">
        <f t="shared" si="15"/>
        <v>1</v>
      </c>
      <c r="AL20" s="7">
        <f t="shared" si="16"/>
        <v>1</v>
      </c>
    </row>
    <row r="21" spans="1:38" x14ac:dyDescent="0.25">
      <c r="A21" s="14" t="s">
        <v>161</v>
      </c>
      <c r="B21" s="9">
        <f t="shared" si="0"/>
        <v>9</v>
      </c>
      <c r="C21" s="10">
        <f t="shared" si="17"/>
        <v>1</v>
      </c>
      <c r="D21" s="8" t="s">
        <v>44</v>
      </c>
      <c r="E21" s="9" t="s">
        <v>34</v>
      </c>
      <c r="F21" s="9" t="s">
        <v>51</v>
      </c>
      <c r="G21" s="9" t="s">
        <v>45</v>
      </c>
      <c r="H21" s="9" t="s">
        <v>30</v>
      </c>
      <c r="I21" s="9" t="s">
        <v>177</v>
      </c>
      <c r="J21" s="9" t="s">
        <v>31</v>
      </c>
      <c r="K21" s="9" t="s">
        <v>37</v>
      </c>
      <c r="L21" s="9" t="s">
        <v>48</v>
      </c>
      <c r="M21" s="9" t="s">
        <v>176</v>
      </c>
      <c r="N21" s="9" t="s">
        <v>27</v>
      </c>
      <c r="O21" s="9" t="s">
        <v>28</v>
      </c>
      <c r="P21" s="9" t="s">
        <v>40</v>
      </c>
      <c r="Q21" s="9" t="s">
        <v>54</v>
      </c>
      <c r="S21" s="13" t="s">
        <v>37</v>
      </c>
      <c r="T21" s="13" t="s">
        <v>51</v>
      </c>
      <c r="V21" s="7">
        <f t="shared" si="1"/>
        <v>1</v>
      </c>
      <c r="W21" s="7">
        <f t="shared" si="2"/>
        <v>1</v>
      </c>
      <c r="X21" s="7">
        <f t="shared" si="3"/>
        <v>1</v>
      </c>
      <c r="Y21" s="7">
        <f t="shared" si="4"/>
        <v>1</v>
      </c>
      <c r="Z21" s="7">
        <f t="shared" si="5"/>
        <v>0</v>
      </c>
      <c r="AA21" s="7">
        <f t="shared" si="6"/>
        <v>0</v>
      </c>
      <c r="AB21" s="7">
        <f t="shared" si="7"/>
        <v>1</v>
      </c>
      <c r="AC21" s="7">
        <f t="shared" si="8"/>
        <v>0</v>
      </c>
      <c r="AD21" s="7">
        <f t="shared" si="9"/>
        <v>0</v>
      </c>
      <c r="AE21" s="7">
        <f t="shared" si="10"/>
        <v>1</v>
      </c>
      <c r="AF21" s="7">
        <f t="shared" si="11"/>
        <v>0</v>
      </c>
      <c r="AG21" s="7">
        <f t="shared" si="12"/>
        <v>1</v>
      </c>
      <c r="AH21" s="7">
        <f t="shared" si="13"/>
        <v>1</v>
      </c>
      <c r="AI21" s="7">
        <f t="shared" si="14"/>
        <v>1</v>
      </c>
      <c r="AK21" s="7" t="e">
        <f t="shared" si="15"/>
        <v>#N/A</v>
      </c>
      <c r="AL21" s="7">
        <f t="shared" si="16"/>
        <v>1</v>
      </c>
    </row>
    <row r="22" spans="1:38" x14ac:dyDescent="0.25">
      <c r="A22" s="14" t="s">
        <v>162</v>
      </c>
      <c r="B22" s="9">
        <f t="shared" si="0"/>
        <v>9</v>
      </c>
      <c r="C22" s="10">
        <f t="shared" si="17"/>
        <v>1</v>
      </c>
      <c r="D22" s="8" t="s">
        <v>44</v>
      </c>
      <c r="E22" s="9" t="s">
        <v>34</v>
      </c>
      <c r="F22" s="9" t="s">
        <v>51</v>
      </c>
      <c r="G22" s="9" t="s">
        <v>55</v>
      </c>
      <c r="H22" s="9" t="s">
        <v>50</v>
      </c>
      <c r="I22" s="9" t="s">
        <v>43</v>
      </c>
      <c r="J22" s="9" t="s">
        <v>31</v>
      </c>
      <c r="K22" s="9" t="s">
        <v>37</v>
      </c>
      <c r="L22" s="9" t="s">
        <v>48</v>
      </c>
      <c r="M22" s="9" t="s">
        <v>57</v>
      </c>
      <c r="N22" s="9" t="s">
        <v>27</v>
      </c>
      <c r="O22" s="9" t="s">
        <v>28</v>
      </c>
      <c r="P22" s="9" t="s">
        <v>40</v>
      </c>
      <c r="Q22" s="9" t="s">
        <v>54</v>
      </c>
      <c r="S22" s="13" t="s">
        <v>37</v>
      </c>
      <c r="T22" s="13" t="s">
        <v>51</v>
      </c>
      <c r="V22" s="7">
        <f t="shared" si="1"/>
        <v>1</v>
      </c>
      <c r="W22" s="7">
        <f t="shared" si="2"/>
        <v>1</v>
      </c>
      <c r="X22" s="7">
        <f t="shared" si="3"/>
        <v>1</v>
      </c>
      <c r="Y22" s="7">
        <f t="shared" si="4"/>
        <v>0</v>
      </c>
      <c r="Z22" s="7">
        <f t="shared" si="5"/>
        <v>1</v>
      </c>
      <c r="AA22" s="7">
        <f t="shared" si="6"/>
        <v>1</v>
      </c>
      <c r="AB22" s="7">
        <f t="shared" si="7"/>
        <v>1</v>
      </c>
      <c r="AC22" s="7">
        <f t="shared" si="8"/>
        <v>0</v>
      </c>
      <c r="AD22" s="7">
        <f t="shared" si="9"/>
        <v>0</v>
      </c>
      <c r="AE22" s="7">
        <f t="shared" si="10"/>
        <v>0</v>
      </c>
      <c r="AF22" s="7">
        <f t="shared" si="11"/>
        <v>0</v>
      </c>
      <c r="AG22" s="7">
        <f t="shared" si="12"/>
        <v>1</v>
      </c>
      <c r="AH22" s="7">
        <f t="shared" si="13"/>
        <v>1</v>
      </c>
      <c r="AI22" s="7">
        <f t="shared" si="14"/>
        <v>1</v>
      </c>
      <c r="AK22" s="7" t="e">
        <f t="shared" si="15"/>
        <v>#N/A</v>
      </c>
      <c r="AL22" s="7">
        <f t="shared" si="16"/>
        <v>1</v>
      </c>
    </row>
    <row r="23" spans="1:38" x14ac:dyDescent="0.25">
      <c r="A23" s="14" t="s">
        <v>7</v>
      </c>
      <c r="B23" s="9">
        <f t="shared" si="0"/>
        <v>10</v>
      </c>
      <c r="C23" s="10">
        <f t="shared" si="17"/>
        <v>1</v>
      </c>
      <c r="D23" s="8" t="s">
        <v>44</v>
      </c>
      <c r="E23" s="9" t="s">
        <v>34</v>
      </c>
      <c r="F23" s="9" t="s">
        <v>51</v>
      </c>
      <c r="G23" s="9" t="s">
        <v>45</v>
      </c>
      <c r="H23" s="9" t="s">
        <v>30</v>
      </c>
      <c r="I23" s="9" t="s">
        <v>177</v>
      </c>
      <c r="J23" s="9" t="s">
        <v>31</v>
      </c>
      <c r="K23" s="9" t="s">
        <v>37</v>
      </c>
      <c r="L23" s="9" t="s">
        <v>48</v>
      </c>
      <c r="M23" s="9" t="s">
        <v>176</v>
      </c>
      <c r="N23" s="9" t="s">
        <v>49</v>
      </c>
      <c r="O23" s="9" t="s">
        <v>28</v>
      </c>
      <c r="P23" s="9" t="s">
        <v>40</v>
      </c>
      <c r="Q23" s="9" t="s">
        <v>54</v>
      </c>
      <c r="S23" s="13" t="s">
        <v>28</v>
      </c>
      <c r="T23" s="13" t="s">
        <v>37</v>
      </c>
      <c r="V23" s="7">
        <f t="shared" si="1"/>
        <v>1</v>
      </c>
      <c r="W23" s="7">
        <f t="shared" si="2"/>
        <v>1</v>
      </c>
      <c r="X23" s="7">
        <f t="shared" si="3"/>
        <v>1</v>
      </c>
      <c r="Y23" s="7">
        <f t="shared" si="4"/>
        <v>1</v>
      </c>
      <c r="Z23" s="7">
        <f t="shared" si="5"/>
        <v>0</v>
      </c>
      <c r="AA23" s="7">
        <f t="shared" si="6"/>
        <v>0</v>
      </c>
      <c r="AB23" s="7">
        <f t="shared" si="7"/>
        <v>1</v>
      </c>
      <c r="AC23" s="7">
        <f t="shared" si="8"/>
        <v>0</v>
      </c>
      <c r="AD23" s="7">
        <f t="shared" si="9"/>
        <v>0</v>
      </c>
      <c r="AE23" s="7">
        <f t="shared" si="10"/>
        <v>1</v>
      </c>
      <c r="AF23" s="7">
        <f t="shared" si="11"/>
        <v>1</v>
      </c>
      <c r="AG23" s="7">
        <f t="shared" si="12"/>
        <v>1</v>
      </c>
      <c r="AH23" s="7">
        <f t="shared" si="13"/>
        <v>1</v>
      </c>
      <c r="AI23" s="7">
        <f t="shared" si="14"/>
        <v>1</v>
      </c>
      <c r="AK23" s="7">
        <f t="shared" si="15"/>
        <v>1</v>
      </c>
      <c r="AL23" s="7" t="e">
        <f t="shared" si="16"/>
        <v>#N/A</v>
      </c>
    </row>
    <row r="24" spans="1:38" x14ac:dyDescent="0.25">
      <c r="A24" s="14" t="s">
        <v>8</v>
      </c>
      <c r="B24" s="9">
        <f t="shared" si="0"/>
        <v>9</v>
      </c>
      <c r="C24" s="10">
        <f t="shared" si="17"/>
        <v>1</v>
      </c>
      <c r="D24" s="8" t="s">
        <v>44</v>
      </c>
      <c r="E24" s="9" t="s">
        <v>34</v>
      </c>
      <c r="F24" s="9" t="s">
        <v>51</v>
      </c>
      <c r="G24" s="9" t="s">
        <v>55</v>
      </c>
      <c r="H24" s="9" t="s">
        <v>30</v>
      </c>
      <c r="I24" s="9" t="s">
        <v>177</v>
      </c>
      <c r="J24" s="9" t="s">
        <v>31</v>
      </c>
      <c r="K24" s="9" t="s">
        <v>37</v>
      </c>
      <c r="L24" s="9" t="s">
        <v>41</v>
      </c>
      <c r="M24" s="9" t="s">
        <v>176</v>
      </c>
      <c r="N24" s="9" t="s">
        <v>27</v>
      </c>
      <c r="O24" s="9" t="s">
        <v>28</v>
      </c>
      <c r="P24" s="9" t="s">
        <v>40</v>
      </c>
      <c r="Q24" s="9" t="s">
        <v>54</v>
      </c>
      <c r="S24" s="13" t="s">
        <v>44</v>
      </c>
      <c r="T24" s="13" t="s">
        <v>37</v>
      </c>
      <c r="V24" s="7">
        <f t="shared" si="1"/>
        <v>1</v>
      </c>
      <c r="W24" s="7">
        <f t="shared" si="2"/>
        <v>1</v>
      </c>
      <c r="X24" s="7">
        <f t="shared" si="3"/>
        <v>1</v>
      </c>
      <c r="Y24" s="7">
        <f t="shared" si="4"/>
        <v>0</v>
      </c>
      <c r="Z24" s="7">
        <f t="shared" si="5"/>
        <v>0</v>
      </c>
      <c r="AA24" s="7">
        <f t="shared" si="6"/>
        <v>0</v>
      </c>
      <c r="AB24" s="7">
        <f t="shared" si="7"/>
        <v>1</v>
      </c>
      <c r="AC24" s="7">
        <f t="shared" si="8"/>
        <v>0</v>
      </c>
      <c r="AD24" s="7">
        <f t="shared" si="9"/>
        <v>1</v>
      </c>
      <c r="AE24" s="7">
        <f t="shared" si="10"/>
        <v>1</v>
      </c>
      <c r="AF24" s="7">
        <f t="shared" si="11"/>
        <v>0</v>
      </c>
      <c r="AG24" s="7">
        <f t="shared" si="12"/>
        <v>1</v>
      </c>
      <c r="AH24" s="7">
        <f t="shared" si="13"/>
        <v>1</v>
      </c>
      <c r="AI24" s="7">
        <f t="shared" si="14"/>
        <v>1</v>
      </c>
      <c r="AK24" s="7">
        <f t="shared" si="15"/>
        <v>1</v>
      </c>
      <c r="AL24" s="7" t="e">
        <f t="shared" si="16"/>
        <v>#N/A</v>
      </c>
    </row>
    <row r="25" spans="1:38" x14ac:dyDescent="0.25">
      <c r="A25" s="14" t="s">
        <v>9</v>
      </c>
      <c r="B25" s="9">
        <f t="shared" si="0"/>
        <v>10</v>
      </c>
      <c r="C25" s="10">
        <f t="shared" si="17"/>
        <v>1</v>
      </c>
      <c r="D25" s="8" t="s">
        <v>44</v>
      </c>
      <c r="E25" s="9" t="s">
        <v>34</v>
      </c>
      <c r="F25" s="9" t="s">
        <v>51</v>
      </c>
      <c r="G25" s="9" t="s">
        <v>45</v>
      </c>
      <c r="H25" s="9" t="s">
        <v>30</v>
      </c>
      <c r="I25" s="9" t="s">
        <v>43</v>
      </c>
      <c r="J25" s="9" t="s">
        <v>31</v>
      </c>
      <c r="K25" s="9" t="s">
        <v>37</v>
      </c>
      <c r="L25" s="9" t="s">
        <v>41</v>
      </c>
      <c r="M25" s="9" t="s">
        <v>176</v>
      </c>
      <c r="N25" s="9" t="s">
        <v>27</v>
      </c>
      <c r="O25" s="9" t="s">
        <v>28</v>
      </c>
      <c r="P25" s="9" t="s">
        <v>40</v>
      </c>
      <c r="Q25" s="9" t="s">
        <v>36</v>
      </c>
      <c r="S25" s="13" t="s">
        <v>37</v>
      </c>
      <c r="T25" s="13" t="s">
        <v>51</v>
      </c>
      <c r="V25" s="7">
        <f t="shared" si="1"/>
        <v>1</v>
      </c>
      <c r="W25" s="7">
        <f t="shared" si="2"/>
        <v>1</v>
      </c>
      <c r="X25" s="7">
        <f t="shared" si="3"/>
        <v>1</v>
      </c>
      <c r="Y25" s="7">
        <f t="shared" si="4"/>
        <v>1</v>
      </c>
      <c r="Z25" s="7">
        <f t="shared" si="5"/>
        <v>0</v>
      </c>
      <c r="AA25" s="7">
        <f t="shared" si="6"/>
        <v>1</v>
      </c>
      <c r="AB25" s="7">
        <f t="shared" si="7"/>
        <v>1</v>
      </c>
      <c r="AC25" s="7">
        <f t="shared" si="8"/>
        <v>0</v>
      </c>
      <c r="AD25" s="7">
        <f t="shared" si="9"/>
        <v>1</v>
      </c>
      <c r="AE25" s="7">
        <f t="shared" si="10"/>
        <v>1</v>
      </c>
      <c r="AF25" s="7">
        <f t="shared" si="11"/>
        <v>0</v>
      </c>
      <c r="AG25" s="7">
        <f t="shared" si="12"/>
        <v>1</v>
      </c>
      <c r="AH25" s="7">
        <f t="shared" si="13"/>
        <v>1</v>
      </c>
      <c r="AI25" s="7">
        <f t="shared" si="14"/>
        <v>0</v>
      </c>
      <c r="AK25" s="7" t="e">
        <f t="shared" si="15"/>
        <v>#N/A</v>
      </c>
      <c r="AL25" s="7">
        <f t="shared" si="16"/>
        <v>1</v>
      </c>
    </row>
    <row r="26" spans="1:38" x14ac:dyDescent="0.25">
      <c r="A26" s="14" t="s">
        <v>163</v>
      </c>
      <c r="B26" s="9" t="s">
        <v>252</v>
      </c>
      <c r="C26" s="10">
        <f t="shared" si="17"/>
        <v>0</v>
      </c>
      <c r="D26" s="8" t="s">
        <v>58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S26" s="13" t="s">
        <v>58</v>
      </c>
      <c r="T26" s="13" t="s">
        <v>58</v>
      </c>
      <c r="V26" s="7">
        <f t="shared" si="1"/>
        <v>0</v>
      </c>
      <c r="W26" s="7">
        <f t="shared" si="2"/>
        <v>0</v>
      </c>
      <c r="X26" s="7">
        <f t="shared" si="3"/>
        <v>0</v>
      </c>
      <c r="Y26" s="7">
        <f t="shared" si="4"/>
        <v>0</v>
      </c>
      <c r="Z26" s="7">
        <f t="shared" si="5"/>
        <v>0</v>
      </c>
      <c r="AA26" s="7">
        <f t="shared" si="6"/>
        <v>0</v>
      </c>
      <c r="AB26" s="7">
        <f t="shared" si="7"/>
        <v>0</v>
      </c>
      <c r="AC26" s="7">
        <f t="shared" si="8"/>
        <v>0</v>
      </c>
      <c r="AD26" s="7">
        <f t="shared" si="9"/>
        <v>0</v>
      </c>
      <c r="AE26" s="7">
        <f t="shared" si="10"/>
        <v>0</v>
      </c>
      <c r="AF26" s="7">
        <f t="shared" si="11"/>
        <v>0</v>
      </c>
      <c r="AG26" s="7">
        <f t="shared" si="12"/>
        <v>0</v>
      </c>
      <c r="AH26" s="7">
        <f t="shared" si="13"/>
        <v>0</v>
      </c>
      <c r="AI26" s="7">
        <f t="shared" si="14"/>
        <v>0</v>
      </c>
      <c r="AK26" s="7" t="e">
        <f t="shared" si="15"/>
        <v>#N/A</v>
      </c>
      <c r="AL26" s="7" t="e">
        <f t="shared" si="16"/>
        <v>#N/A</v>
      </c>
    </row>
    <row r="27" spans="1:38" x14ac:dyDescent="0.25">
      <c r="A27" s="14" t="s">
        <v>10</v>
      </c>
      <c r="B27" s="9">
        <f t="shared" si="0"/>
        <v>7</v>
      </c>
      <c r="C27" s="10">
        <f t="shared" si="17"/>
        <v>1</v>
      </c>
      <c r="D27" s="8" t="s">
        <v>44</v>
      </c>
      <c r="E27" s="9" t="s">
        <v>34</v>
      </c>
      <c r="F27" s="9" t="s">
        <v>51</v>
      </c>
      <c r="G27" s="9" t="s">
        <v>55</v>
      </c>
      <c r="H27" s="9" t="s">
        <v>30</v>
      </c>
      <c r="I27" s="9" t="s">
        <v>43</v>
      </c>
      <c r="J27" s="9" t="s">
        <v>46</v>
      </c>
      <c r="K27" s="9" t="s">
        <v>37</v>
      </c>
      <c r="L27" s="9" t="s">
        <v>48</v>
      </c>
      <c r="M27" s="9" t="s">
        <v>176</v>
      </c>
      <c r="N27" s="9" t="s">
        <v>27</v>
      </c>
      <c r="O27" s="9" t="s">
        <v>52</v>
      </c>
      <c r="P27" s="9" t="s">
        <v>40</v>
      </c>
      <c r="Q27" s="9" t="s">
        <v>54</v>
      </c>
      <c r="S27" s="13" t="s">
        <v>54</v>
      </c>
      <c r="T27" s="13" t="s">
        <v>27</v>
      </c>
      <c r="V27" s="7">
        <f t="shared" si="1"/>
        <v>1</v>
      </c>
      <c r="W27" s="7">
        <f t="shared" si="2"/>
        <v>1</v>
      </c>
      <c r="X27" s="7">
        <f t="shared" si="3"/>
        <v>1</v>
      </c>
      <c r="Y27" s="7">
        <f t="shared" si="4"/>
        <v>0</v>
      </c>
      <c r="Z27" s="7">
        <f t="shared" si="5"/>
        <v>0</v>
      </c>
      <c r="AA27" s="7">
        <f t="shared" si="6"/>
        <v>1</v>
      </c>
      <c r="AB27" s="7">
        <f t="shared" si="7"/>
        <v>0</v>
      </c>
      <c r="AC27" s="7">
        <f t="shared" si="8"/>
        <v>0</v>
      </c>
      <c r="AD27" s="7">
        <f t="shared" si="9"/>
        <v>0</v>
      </c>
      <c r="AE27" s="7">
        <f t="shared" si="10"/>
        <v>1</v>
      </c>
      <c r="AF27" s="7">
        <f t="shared" si="11"/>
        <v>0</v>
      </c>
      <c r="AG27" s="7">
        <f t="shared" si="12"/>
        <v>0</v>
      </c>
      <c r="AH27" s="7">
        <f t="shared" si="13"/>
        <v>1</v>
      </c>
      <c r="AI27" s="7">
        <f t="shared" si="14"/>
        <v>1</v>
      </c>
      <c r="AK27" s="7">
        <f t="shared" si="15"/>
        <v>1</v>
      </c>
      <c r="AL27" s="7" t="e">
        <f t="shared" si="16"/>
        <v>#N/A</v>
      </c>
    </row>
    <row r="28" spans="1:38" x14ac:dyDescent="0.25">
      <c r="A28" s="14" t="s">
        <v>164</v>
      </c>
      <c r="B28" s="9">
        <f t="shared" si="0"/>
        <v>7</v>
      </c>
      <c r="C28" s="10">
        <f t="shared" si="17"/>
        <v>2</v>
      </c>
      <c r="D28" s="8" t="s">
        <v>44</v>
      </c>
      <c r="E28" s="9" t="s">
        <v>29</v>
      </c>
      <c r="F28" s="9" t="s">
        <v>51</v>
      </c>
      <c r="G28" s="9" t="s">
        <v>45</v>
      </c>
      <c r="H28" s="9" t="s">
        <v>30</v>
      </c>
      <c r="I28" s="9" t="s">
        <v>177</v>
      </c>
      <c r="J28" s="9" t="s">
        <v>31</v>
      </c>
      <c r="K28" s="9" t="s">
        <v>37</v>
      </c>
      <c r="L28" s="9" t="s">
        <v>48</v>
      </c>
      <c r="M28" s="9" t="s">
        <v>57</v>
      </c>
      <c r="N28" s="9" t="s">
        <v>27</v>
      </c>
      <c r="O28" s="9" t="s">
        <v>28</v>
      </c>
      <c r="P28" s="9" t="s">
        <v>40</v>
      </c>
      <c r="Q28" s="9" t="s">
        <v>54</v>
      </c>
      <c r="S28" s="13" t="s">
        <v>40</v>
      </c>
      <c r="T28" s="13" t="s">
        <v>28</v>
      </c>
      <c r="V28" s="7">
        <f t="shared" si="1"/>
        <v>1</v>
      </c>
      <c r="W28" s="7">
        <f t="shared" si="2"/>
        <v>0</v>
      </c>
      <c r="X28" s="7">
        <f t="shared" si="3"/>
        <v>1</v>
      </c>
      <c r="Y28" s="7">
        <f t="shared" si="4"/>
        <v>1</v>
      </c>
      <c r="Z28" s="7">
        <f t="shared" si="5"/>
        <v>0</v>
      </c>
      <c r="AA28" s="7">
        <f t="shared" si="6"/>
        <v>0</v>
      </c>
      <c r="AB28" s="7">
        <f t="shared" si="7"/>
        <v>1</v>
      </c>
      <c r="AC28" s="7">
        <f t="shared" si="8"/>
        <v>0</v>
      </c>
      <c r="AD28" s="7">
        <f t="shared" si="9"/>
        <v>0</v>
      </c>
      <c r="AE28" s="7">
        <f t="shared" si="10"/>
        <v>0</v>
      </c>
      <c r="AF28" s="7">
        <f t="shared" si="11"/>
        <v>0</v>
      </c>
      <c r="AG28" s="7">
        <f t="shared" si="12"/>
        <v>1</v>
      </c>
      <c r="AH28" s="7">
        <f t="shared" si="13"/>
        <v>1</v>
      </c>
      <c r="AI28" s="7">
        <f t="shared" si="14"/>
        <v>1</v>
      </c>
      <c r="AK28" s="7">
        <f t="shared" si="15"/>
        <v>1</v>
      </c>
      <c r="AL28" s="7">
        <f t="shared" si="16"/>
        <v>1</v>
      </c>
    </row>
    <row r="29" spans="1:38" x14ac:dyDescent="0.25">
      <c r="A29" s="14" t="s">
        <v>165</v>
      </c>
      <c r="B29" s="9">
        <f t="shared" si="0"/>
        <v>7</v>
      </c>
      <c r="C29" s="10">
        <f t="shared" si="17"/>
        <v>1</v>
      </c>
      <c r="D29" s="8" t="s">
        <v>44</v>
      </c>
      <c r="E29" s="9" t="s">
        <v>34</v>
      </c>
      <c r="F29" s="9" t="s">
        <v>51</v>
      </c>
      <c r="G29" s="9" t="s">
        <v>45</v>
      </c>
      <c r="H29" s="9" t="s">
        <v>30</v>
      </c>
      <c r="I29" s="9" t="s">
        <v>177</v>
      </c>
      <c r="J29" s="9" t="s">
        <v>31</v>
      </c>
      <c r="K29" s="9" t="s">
        <v>37</v>
      </c>
      <c r="L29" s="9" t="s">
        <v>48</v>
      </c>
      <c r="M29" s="9" t="s">
        <v>57</v>
      </c>
      <c r="N29" s="9" t="s">
        <v>49</v>
      </c>
      <c r="O29" s="9" t="s">
        <v>28</v>
      </c>
      <c r="P29" s="9" t="s">
        <v>39</v>
      </c>
      <c r="Q29" s="9" t="s">
        <v>36</v>
      </c>
      <c r="S29" s="13" t="s">
        <v>39</v>
      </c>
      <c r="T29" s="13" t="s">
        <v>44</v>
      </c>
      <c r="V29" s="7">
        <f t="shared" si="1"/>
        <v>1</v>
      </c>
      <c r="W29" s="7">
        <f t="shared" si="2"/>
        <v>1</v>
      </c>
      <c r="X29" s="7">
        <f t="shared" si="3"/>
        <v>1</v>
      </c>
      <c r="Y29" s="7">
        <f t="shared" si="4"/>
        <v>1</v>
      </c>
      <c r="Z29" s="7">
        <f t="shared" si="5"/>
        <v>0</v>
      </c>
      <c r="AA29" s="7">
        <f t="shared" si="6"/>
        <v>0</v>
      </c>
      <c r="AB29" s="7">
        <f t="shared" si="7"/>
        <v>1</v>
      </c>
      <c r="AC29" s="7">
        <f t="shared" si="8"/>
        <v>0</v>
      </c>
      <c r="AD29" s="7">
        <f t="shared" si="9"/>
        <v>0</v>
      </c>
      <c r="AE29" s="7">
        <f t="shared" si="10"/>
        <v>0</v>
      </c>
      <c r="AF29" s="7">
        <f t="shared" si="11"/>
        <v>1</v>
      </c>
      <c r="AG29" s="7">
        <f t="shared" si="12"/>
        <v>1</v>
      </c>
      <c r="AH29" s="7">
        <f t="shared" si="13"/>
        <v>0</v>
      </c>
      <c r="AI29" s="7">
        <f t="shared" si="14"/>
        <v>0</v>
      </c>
      <c r="AK29" s="7" t="e">
        <f t="shared" si="15"/>
        <v>#N/A</v>
      </c>
      <c r="AL29" s="7">
        <f t="shared" si="16"/>
        <v>1</v>
      </c>
    </row>
    <row r="30" spans="1:38" x14ac:dyDescent="0.25">
      <c r="A30" s="14" t="s">
        <v>166</v>
      </c>
      <c r="B30" s="9">
        <f t="shared" si="0"/>
        <v>6</v>
      </c>
      <c r="C30" s="10">
        <f t="shared" si="17"/>
        <v>1</v>
      </c>
      <c r="D30" s="8" t="s">
        <v>44</v>
      </c>
      <c r="E30" s="9" t="s">
        <v>34</v>
      </c>
      <c r="F30" s="9" t="s">
        <v>51</v>
      </c>
      <c r="G30" s="9" t="s">
        <v>45</v>
      </c>
      <c r="H30" s="9" t="s">
        <v>30</v>
      </c>
      <c r="I30" s="9" t="s">
        <v>177</v>
      </c>
      <c r="J30" s="9" t="s">
        <v>31</v>
      </c>
      <c r="K30" s="9" t="s">
        <v>37</v>
      </c>
      <c r="L30" s="9" t="s">
        <v>48</v>
      </c>
      <c r="M30" s="9" t="s">
        <v>57</v>
      </c>
      <c r="N30" s="9" t="s">
        <v>27</v>
      </c>
      <c r="O30" s="9" t="s">
        <v>28</v>
      </c>
      <c r="P30" s="9" t="s">
        <v>39</v>
      </c>
      <c r="Q30" s="9" t="s">
        <v>36</v>
      </c>
      <c r="S30" s="13" t="s">
        <v>51</v>
      </c>
      <c r="T30" s="13" t="s">
        <v>37</v>
      </c>
      <c r="V30" s="7">
        <f t="shared" si="1"/>
        <v>1</v>
      </c>
      <c r="W30" s="7">
        <f t="shared" si="2"/>
        <v>1</v>
      </c>
      <c r="X30" s="7">
        <f t="shared" si="3"/>
        <v>1</v>
      </c>
      <c r="Y30" s="7">
        <f t="shared" si="4"/>
        <v>1</v>
      </c>
      <c r="Z30" s="7">
        <f t="shared" si="5"/>
        <v>0</v>
      </c>
      <c r="AA30" s="7">
        <f t="shared" si="6"/>
        <v>0</v>
      </c>
      <c r="AB30" s="7">
        <f t="shared" si="7"/>
        <v>1</v>
      </c>
      <c r="AC30" s="7">
        <f t="shared" si="8"/>
        <v>0</v>
      </c>
      <c r="AD30" s="7">
        <f t="shared" si="9"/>
        <v>0</v>
      </c>
      <c r="AE30" s="7">
        <f t="shared" si="10"/>
        <v>0</v>
      </c>
      <c r="AF30" s="7">
        <f t="shared" si="11"/>
        <v>0</v>
      </c>
      <c r="AG30" s="7">
        <f t="shared" si="12"/>
        <v>1</v>
      </c>
      <c r="AH30" s="7">
        <f t="shared" si="13"/>
        <v>0</v>
      </c>
      <c r="AI30" s="7">
        <f t="shared" si="14"/>
        <v>0</v>
      </c>
      <c r="AK30" s="7">
        <f t="shared" si="15"/>
        <v>1</v>
      </c>
      <c r="AL30" s="7" t="e">
        <f t="shared" si="16"/>
        <v>#N/A</v>
      </c>
    </row>
    <row r="31" spans="1:38" x14ac:dyDescent="0.25">
      <c r="A31" s="14" t="s">
        <v>167</v>
      </c>
      <c r="B31" s="9">
        <f t="shared" si="0"/>
        <v>11</v>
      </c>
      <c r="C31" s="10">
        <f t="shared" si="17"/>
        <v>1</v>
      </c>
      <c r="D31" s="8" t="s">
        <v>44</v>
      </c>
      <c r="E31" s="9" t="s">
        <v>34</v>
      </c>
      <c r="F31" s="9" t="s">
        <v>51</v>
      </c>
      <c r="G31" s="9" t="s">
        <v>45</v>
      </c>
      <c r="H31" s="9" t="s">
        <v>30</v>
      </c>
      <c r="I31" s="9" t="s">
        <v>43</v>
      </c>
      <c r="J31" s="9" t="s">
        <v>31</v>
      </c>
      <c r="K31" s="9" t="s">
        <v>37</v>
      </c>
      <c r="L31" s="9" t="s">
        <v>48</v>
      </c>
      <c r="M31" s="9" t="s">
        <v>176</v>
      </c>
      <c r="N31" s="9" t="s">
        <v>49</v>
      </c>
      <c r="O31" s="9" t="s">
        <v>28</v>
      </c>
      <c r="P31" s="9" t="s">
        <v>40</v>
      </c>
      <c r="Q31" s="9" t="s">
        <v>54</v>
      </c>
      <c r="S31" s="13" t="s">
        <v>28</v>
      </c>
      <c r="T31" s="13" t="s">
        <v>37</v>
      </c>
      <c r="V31" s="7">
        <f t="shared" si="1"/>
        <v>1</v>
      </c>
      <c r="W31" s="7">
        <f t="shared" si="2"/>
        <v>1</v>
      </c>
      <c r="X31" s="7">
        <f t="shared" si="3"/>
        <v>1</v>
      </c>
      <c r="Y31" s="7">
        <f t="shared" si="4"/>
        <v>1</v>
      </c>
      <c r="Z31" s="7">
        <f t="shared" si="5"/>
        <v>0</v>
      </c>
      <c r="AA31" s="7">
        <f t="shared" si="6"/>
        <v>1</v>
      </c>
      <c r="AB31" s="7">
        <f t="shared" si="7"/>
        <v>1</v>
      </c>
      <c r="AC31" s="7">
        <f t="shared" si="8"/>
        <v>0</v>
      </c>
      <c r="AD31" s="7">
        <f t="shared" si="9"/>
        <v>0</v>
      </c>
      <c r="AE31" s="7">
        <f t="shared" si="10"/>
        <v>1</v>
      </c>
      <c r="AF31" s="7">
        <f t="shared" si="11"/>
        <v>1</v>
      </c>
      <c r="AG31" s="7">
        <f t="shared" si="12"/>
        <v>1</v>
      </c>
      <c r="AH31" s="7">
        <f t="shared" si="13"/>
        <v>1</v>
      </c>
      <c r="AI31" s="7">
        <f t="shared" si="14"/>
        <v>1</v>
      </c>
      <c r="AK31" s="7">
        <f t="shared" si="15"/>
        <v>1</v>
      </c>
      <c r="AL31" s="7" t="e">
        <f t="shared" si="16"/>
        <v>#N/A</v>
      </c>
    </row>
    <row r="32" spans="1:38" x14ac:dyDescent="0.25">
      <c r="A32" s="14" t="s">
        <v>11</v>
      </c>
      <c r="B32" s="9">
        <f t="shared" si="0"/>
        <v>8</v>
      </c>
      <c r="C32" s="10">
        <f t="shared" si="17"/>
        <v>1</v>
      </c>
      <c r="D32" s="8" t="s">
        <v>44</v>
      </c>
      <c r="E32" s="9" t="s">
        <v>34</v>
      </c>
      <c r="F32" s="9" t="s">
        <v>51</v>
      </c>
      <c r="G32" s="9" t="s">
        <v>55</v>
      </c>
      <c r="H32" s="9" t="s">
        <v>50</v>
      </c>
      <c r="I32" s="9" t="s">
        <v>177</v>
      </c>
      <c r="J32" s="9" t="s">
        <v>31</v>
      </c>
      <c r="K32" s="9" t="s">
        <v>37</v>
      </c>
      <c r="L32" s="9" t="s">
        <v>48</v>
      </c>
      <c r="M32" s="9" t="s">
        <v>176</v>
      </c>
      <c r="N32" s="9" t="s">
        <v>27</v>
      </c>
      <c r="O32" s="9" t="s">
        <v>28</v>
      </c>
      <c r="P32" s="9" t="s">
        <v>40</v>
      </c>
      <c r="Q32" s="9" t="s">
        <v>36</v>
      </c>
      <c r="S32" s="13" t="s">
        <v>37</v>
      </c>
      <c r="T32" s="13" t="s">
        <v>51</v>
      </c>
      <c r="V32" s="7">
        <f t="shared" si="1"/>
        <v>1</v>
      </c>
      <c r="W32" s="7">
        <f t="shared" si="2"/>
        <v>1</v>
      </c>
      <c r="X32" s="7">
        <f t="shared" si="3"/>
        <v>1</v>
      </c>
      <c r="Y32" s="7">
        <f t="shared" si="4"/>
        <v>0</v>
      </c>
      <c r="Z32" s="7">
        <f t="shared" si="5"/>
        <v>1</v>
      </c>
      <c r="AA32" s="7">
        <f t="shared" si="6"/>
        <v>0</v>
      </c>
      <c r="AB32" s="7">
        <f t="shared" si="7"/>
        <v>1</v>
      </c>
      <c r="AC32" s="7">
        <f t="shared" si="8"/>
        <v>0</v>
      </c>
      <c r="AD32" s="7">
        <f t="shared" si="9"/>
        <v>0</v>
      </c>
      <c r="AE32" s="7">
        <f t="shared" si="10"/>
        <v>1</v>
      </c>
      <c r="AF32" s="7">
        <f t="shared" si="11"/>
        <v>0</v>
      </c>
      <c r="AG32" s="7">
        <f t="shared" si="12"/>
        <v>1</v>
      </c>
      <c r="AH32" s="7">
        <f t="shared" si="13"/>
        <v>1</v>
      </c>
      <c r="AI32" s="7">
        <f t="shared" si="14"/>
        <v>0</v>
      </c>
      <c r="AK32" s="7" t="e">
        <f t="shared" si="15"/>
        <v>#N/A</v>
      </c>
      <c r="AL32" s="7">
        <f t="shared" si="16"/>
        <v>1</v>
      </c>
    </row>
    <row r="33" spans="1:38" x14ac:dyDescent="0.25">
      <c r="A33" s="14" t="s">
        <v>149</v>
      </c>
      <c r="B33" s="9">
        <f t="shared" si="0"/>
        <v>8</v>
      </c>
      <c r="C33" s="10">
        <f t="shared" si="17"/>
        <v>1</v>
      </c>
      <c r="D33" s="8" t="s">
        <v>44</v>
      </c>
      <c r="E33" s="9" t="s">
        <v>34</v>
      </c>
      <c r="F33" s="9" t="s">
        <v>51</v>
      </c>
      <c r="G33" s="9" t="s">
        <v>55</v>
      </c>
      <c r="H33" s="9" t="s">
        <v>30</v>
      </c>
      <c r="I33" s="9" t="s">
        <v>177</v>
      </c>
      <c r="J33" s="9" t="s">
        <v>31</v>
      </c>
      <c r="K33" s="9" t="s">
        <v>37</v>
      </c>
      <c r="L33" s="9" t="s">
        <v>48</v>
      </c>
      <c r="M33" s="9" t="s">
        <v>176</v>
      </c>
      <c r="N33" s="9" t="s">
        <v>49</v>
      </c>
      <c r="O33" s="9" t="s">
        <v>28</v>
      </c>
      <c r="P33" s="9" t="s">
        <v>40</v>
      </c>
      <c r="Q33" s="9" t="s">
        <v>36</v>
      </c>
      <c r="S33" s="13" t="s">
        <v>40</v>
      </c>
      <c r="T33" s="13" t="s">
        <v>37</v>
      </c>
      <c r="V33" s="7">
        <f t="shared" si="1"/>
        <v>1</v>
      </c>
      <c r="W33" s="7">
        <f t="shared" si="2"/>
        <v>1</v>
      </c>
      <c r="X33" s="7">
        <f t="shared" si="3"/>
        <v>1</v>
      </c>
      <c r="Y33" s="7">
        <f t="shared" si="4"/>
        <v>0</v>
      </c>
      <c r="Z33" s="7">
        <f t="shared" si="5"/>
        <v>0</v>
      </c>
      <c r="AA33" s="7">
        <f t="shared" si="6"/>
        <v>0</v>
      </c>
      <c r="AB33" s="7">
        <f t="shared" si="7"/>
        <v>1</v>
      </c>
      <c r="AC33" s="7">
        <f t="shared" si="8"/>
        <v>0</v>
      </c>
      <c r="AD33" s="7">
        <f t="shared" si="9"/>
        <v>0</v>
      </c>
      <c r="AE33" s="7">
        <f t="shared" si="10"/>
        <v>1</v>
      </c>
      <c r="AF33" s="7">
        <f t="shared" si="11"/>
        <v>1</v>
      </c>
      <c r="AG33" s="7">
        <f t="shared" si="12"/>
        <v>1</v>
      </c>
      <c r="AH33" s="7">
        <f t="shared" si="13"/>
        <v>1</v>
      </c>
      <c r="AI33" s="7">
        <f t="shared" si="14"/>
        <v>0</v>
      </c>
      <c r="AK33" s="7">
        <f t="shared" si="15"/>
        <v>1</v>
      </c>
      <c r="AL33" s="7" t="e">
        <f t="shared" si="16"/>
        <v>#N/A</v>
      </c>
    </row>
    <row r="34" spans="1:38" x14ac:dyDescent="0.25">
      <c r="A34" s="14" t="s">
        <v>12</v>
      </c>
      <c r="B34" s="9">
        <f t="shared" ref="B34:B59" si="18">SUM(V34:AI34)</f>
        <v>9</v>
      </c>
      <c r="C34" s="10">
        <f t="shared" si="17"/>
        <v>2</v>
      </c>
      <c r="D34" s="8" t="s">
        <v>44</v>
      </c>
      <c r="E34" s="9" t="s">
        <v>34</v>
      </c>
      <c r="F34" s="9" t="s">
        <v>51</v>
      </c>
      <c r="G34" s="9" t="s">
        <v>55</v>
      </c>
      <c r="H34" s="9" t="s">
        <v>50</v>
      </c>
      <c r="I34" s="9" t="s">
        <v>43</v>
      </c>
      <c r="J34" s="9" t="s">
        <v>31</v>
      </c>
      <c r="K34" s="9" t="s">
        <v>37</v>
      </c>
      <c r="L34" s="9" t="s">
        <v>48</v>
      </c>
      <c r="M34" s="9" t="s">
        <v>176</v>
      </c>
      <c r="N34" s="9" t="s">
        <v>27</v>
      </c>
      <c r="O34" s="9" t="s">
        <v>28</v>
      </c>
      <c r="P34" s="9" t="s">
        <v>40</v>
      </c>
      <c r="Q34" s="9" t="s">
        <v>36</v>
      </c>
      <c r="S34" s="13" t="s">
        <v>51</v>
      </c>
      <c r="T34" s="13" t="s">
        <v>31</v>
      </c>
      <c r="V34" s="7">
        <f t="shared" si="1"/>
        <v>1</v>
      </c>
      <c r="W34" s="7">
        <f t="shared" si="2"/>
        <v>1</v>
      </c>
      <c r="X34" s="7">
        <f t="shared" si="3"/>
        <v>1</v>
      </c>
      <c r="Y34" s="7">
        <f t="shared" si="4"/>
        <v>0</v>
      </c>
      <c r="Z34" s="7">
        <f t="shared" si="5"/>
        <v>1</v>
      </c>
      <c r="AA34" s="7">
        <f t="shared" si="6"/>
        <v>1</v>
      </c>
      <c r="AB34" s="7">
        <f t="shared" si="7"/>
        <v>1</v>
      </c>
      <c r="AC34" s="7">
        <f t="shared" si="8"/>
        <v>0</v>
      </c>
      <c r="AD34" s="7">
        <f t="shared" si="9"/>
        <v>0</v>
      </c>
      <c r="AE34" s="7">
        <f t="shared" si="10"/>
        <v>1</v>
      </c>
      <c r="AF34" s="7">
        <f t="shared" si="11"/>
        <v>0</v>
      </c>
      <c r="AG34" s="7">
        <f t="shared" si="12"/>
        <v>1</v>
      </c>
      <c r="AH34" s="7">
        <f t="shared" si="13"/>
        <v>1</v>
      </c>
      <c r="AI34" s="7">
        <f t="shared" si="14"/>
        <v>0</v>
      </c>
      <c r="AK34" s="7">
        <f t="shared" si="15"/>
        <v>1</v>
      </c>
      <c r="AL34" s="7">
        <f t="shared" si="16"/>
        <v>1</v>
      </c>
    </row>
    <row r="35" spans="1:38" x14ac:dyDescent="0.25">
      <c r="A35" s="14" t="s">
        <v>169</v>
      </c>
      <c r="B35" s="9">
        <f t="shared" si="18"/>
        <v>9</v>
      </c>
      <c r="C35" s="10">
        <f t="shared" si="17"/>
        <v>1</v>
      </c>
      <c r="D35" s="8" t="s">
        <v>44</v>
      </c>
      <c r="E35" s="9" t="s">
        <v>34</v>
      </c>
      <c r="F35" s="9" t="s">
        <v>51</v>
      </c>
      <c r="G35" s="9" t="s">
        <v>45</v>
      </c>
      <c r="H35" s="9" t="s">
        <v>30</v>
      </c>
      <c r="I35" s="9" t="s">
        <v>43</v>
      </c>
      <c r="J35" s="9" t="s">
        <v>46</v>
      </c>
      <c r="K35" s="9" t="s">
        <v>37</v>
      </c>
      <c r="L35" s="9" t="s">
        <v>48</v>
      </c>
      <c r="M35" s="9" t="s">
        <v>176</v>
      </c>
      <c r="N35" s="9" t="s">
        <v>49</v>
      </c>
      <c r="O35" s="9" t="s">
        <v>28</v>
      </c>
      <c r="P35" s="9" t="s">
        <v>40</v>
      </c>
      <c r="Q35" s="9" t="s">
        <v>36</v>
      </c>
      <c r="S35" s="13" t="s">
        <v>51</v>
      </c>
      <c r="T35" s="13" t="s">
        <v>37</v>
      </c>
      <c r="V35" s="7">
        <f t="shared" ref="V35:V59" si="19">IF(D35=$D$61,1,0)</f>
        <v>1</v>
      </c>
      <c r="W35" s="7">
        <f t="shared" ref="W35:W59" si="20">IF(E35=$E$61,1,0)</f>
        <v>1</v>
      </c>
      <c r="X35" s="7">
        <f t="shared" ref="X35:X59" si="21">IF(F35=$F$61,1,0)</f>
        <v>1</v>
      </c>
      <c r="Y35" s="7">
        <f t="shared" ref="Y35:Y59" si="22">IF(G35=$G$61,1,0)</f>
        <v>1</v>
      </c>
      <c r="Z35" s="7">
        <f t="shared" ref="Z35:Z58" si="23">IF(H35=$H$61,1,0)</f>
        <v>0</v>
      </c>
      <c r="AA35" s="7">
        <f t="shared" ref="AA35:AA59" si="24">IF(I35=$I$61,1,0)</f>
        <v>1</v>
      </c>
      <c r="AB35" s="7">
        <f t="shared" ref="AB35:AB59" si="25">IF(J35=$J$61,1,0)</f>
        <v>0</v>
      </c>
      <c r="AC35" s="7">
        <f t="shared" ref="AC35:AC59" si="26">IF(K35=$K$61,1,0)</f>
        <v>0</v>
      </c>
      <c r="AD35" s="7">
        <f t="shared" ref="AD35:AD59" si="27">IF(L35=$L$61,1,0)</f>
        <v>0</v>
      </c>
      <c r="AE35" s="7">
        <f t="shared" ref="AE35:AE59" si="28">IF(M35=$M$61,1,0)</f>
        <v>1</v>
      </c>
      <c r="AF35" s="7">
        <f t="shared" ref="AF35:AF59" si="29">IF(N35=$N$61,1,0)</f>
        <v>1</v>
      </c>
      <c r="AG35" s="7">
        <f t="shared" ref="AG35:AG59" si="30">IF(O35=$O$61,1,0)</f>
        <v>1</v>
      </c>
      <c r="AH35" s="7">
        <f t="shared" ref="AH35:AH59" si="31">IF(P35=$P$61,1,0)</f>
        <v>1</v>
      </c>
      <c r="AI35" s="7">
        <f t="shared" ref="AI35:AI59" si="32">IF(Q35=$Q$61,1,0)</f>
        <v>0</v>
      </c>
      <c r="AK35" s="7">
        <f t="shared" ref="AK35:AK59" si="33">HLOOKUP(S35,$D$61:$Q$62,2,FALSE)</f>
        <v>1</v>
      </c>
      <c r="AL35" s="7" t="e">
        <f t="shared" ref="AL35:AL59" si="34">HLOOKUP(T35,$D$61:$Q$62,2,FALSE)</f>
        <v>#N/A</v>
      </c>
    </row>
    <row r="36" spans="1:38" x14ac:dyDescent="0.25">
      <c r="A36" s="14" t="s">
        <v>60</v>
      </c>
      <c r="B36" s="9">
        <f t="shared" si="18"/>
        <v>9</v>
      </c>
      <c r="C36" s="10">
        <f t="shared" si="17"/>
        <v>2</v>
      </c>
      <c r="D36" s="8" t="s">
        <v>44</v>
      </c>
      <c r="E36" s="9" t="s">
        <v>34</v>
      </c>
      <c r="F36" s="9" t="s">
        <v>51</v>
      </c>
      <c r="G36" s="9" t="s">
        <v>55</v>
      </c>
      <c r="H36" s="9" t="s">
        <v>50</v>
      </c>
      <c r="I36" s="9" t="s">
        <v>177</v>
      </c>
      <c r="J36" s="9" t="s">
        <v>31</v>
      </c>
      <c r="K36" s="9" t="s">
        <v>37</v>
      </c>
      <c r="L36" s="9" t="s">
        <v>48</v>
      </c>
      <c r="M36" s="9" t="s">
        <v>57</v>
      </c>
      <c r="N36" s="9" t="s">
        <v>49</v>
      </c>
      <c r="O36" s="9" t="s">
        <v>28</v>
      </c>
      <c r="P36" s="9" t="s">
        <v>40</v>
      </c>
      <c r="Q36" s="9" t="s">
        <v>54</v>
      </c>
      <c r="S36" s="13" t="s">
        <v>40</v>
      </c>
      <c r="T36" s="13" t="s">
        <v>28</v>
      </c>
      <c r="V36" s="7">
        <f t="shared" si="19"/>
        <v>1</v>
      </c>
      <c r="W36" s="7">
        <f t="shared" si="20"/>
        <v>1</v>
      </c>
      <c r="X36" s="7">
        <f t="shared" si="21"/>
        <v>1</v>
      </c>
      <c r="Y36" s="7">
        <f t="shared" si="22"/>
        <v>0</v>
      </c>
      <c r="Z36" s="7">
        <f t="shared" si="23"/>
        <v>1</v>
      </c>
      <c r="AA36" s="7">
        <f t="shared" si="24"/>
        <v>0</v>
      </c>
      <c r="AB36" s="7">
        <f t="shared" si="25"/>
        <v>1</v>
      </c>
      <c r="AC36" s="7">
        <f t="shared" si="26"/>
        <v>0</v>
      </c>
      <c r="AD36" s="7">
        <f t="shared" si="27"/>
        <v>0</v>
      </c>
      <c r="AE36" s="7">
        <f t="shared" si="28"/>
        <v>0</v>
      </c>
      <c r="AF36" s="7">
        <f t="shared" si="29"/>
        <v>1</v>
      </c>
      <c r="AG36" s="7">
        <f t="shared" si="30"/>
        <v>1</v>
      </c>
      <c r="AH36" s="7">
        <f t="shared" si="31"/>
        <v>1</v>
      </c>
      <c r="AI36" s="7">
        <f t="shared" si="32"/>
        <v>1</v>
      </c>
      <c r="AK36" s="7">
        <f t="shared" si="33"/>
        <v>1</v>
      </c>
      <c r="AL36" s="7">
        <f t="shared" si="34"/>
        <v>1</v>
      </c>
    </row>
    <row r="37" spans="1:38" x14ac:dyDescent="0.25">
      <c r="A37" s="14" t="s">
        <v>170</v>
      </c>
      <c r="B37" s="9">
        <f t="shared" si="18"/>
        <v>11</v>
      </c>
      <c r="C37" s="10">
        <f t="shared" si="17"/>
        <v>1</v>
      </c>
      <c r="D37" s="8" t="s">
        <v>44</v>
      </c>
      <c r="E37" s="9" t="s">
        <v>34</v>
      </c>
      <c r="F37" s="9" t="s">
        <v>51</v>
      </c>
      <c r="G37" s="9" t="s">
        <v>55</v>
      </c>
      <c r="H37" s="9" t="s">
        <v>50</v>
      </c>
      <c r="I37" s="9" t="s">
        <v>177</v>
      </c>
      <c r="J37" s="9" t="s">
        <v>31</v>
      </c>
      <c r="K37" s="9" t="s">
        <v>37</v>
      </c>
      <c r="L37" s="9" t="s">
        <v>41</v>
      </c>
      <c r="M37" s="9" t="s">
        <v>176</v>
      </c>
      <c r="N37" s="9" t="s">
        <v>49</v>
      </c>
      <c r="O37" s="9" t="s">
        <v>28</v>
      </c>
      <c r="P37" s="9" t="s">
        <v>40</v>
      </c>
      <c r="Q37" s="9" t="s">
        <v>54</v>
      </c>
      <c r="S37" s="13" t="s">
        <v>37</v>
      </c>
      <c r="T37" s="13" t="s">
        <v>34</v>
      </c>
      <c r="V37" s="7">
        <f t="shared" si="19"/>
        <v>1</v>
      </c>
      <c r="W37" s="7">
        <f t="shared" si="20"/>
        <v>1</v>
      </c>
      <c r="X37" s="7">
        <f t="shared" si="21"/>
        <v>1</v>
      </c>
      <c r="Y37" s="7">
        <f t="shared" si="22"/>
        <v>0</v>
      </c>
      <c r="Z37" s="7">
        <f t="shared" si="23"/>
        <v>1</v>
      </c>
      <c r="AA37" s="7">
        <f t="shared" si="24"/>
        <v>0</v>
      </c>
      <c r="AB37" s="7">
        <f t="shared" si="25"/>
        <v>1</v>
      </c>
      <c r="AC37" s="7">
        <f t="shared" si="26"/>
        <v>0</v>
      </c>
      <c r="AD37" s="7">
        <f t="shared" si="27"/>
        <v>1</v>
      </c>
      <c r="AE37" s="7">
        <f t="shared" si="28"/>
        <v>1</v>
      </c>
      <c r="AF37" s="7">
        <f t="shared" si="29"/>
        <v>1</v>
      </c>
      <c r="AG37" s="7">
        <f t="shared" si="30"/>
        <v>1</v>
      </c>
      <c r="AH37" s="7">
        <f t="shared" si="31"/>
        <v>1</v>
      </c>
      <c r="AI37" s="7">
        <f t="shared" si="32"/>
        <v>1</v>
      </c>
      <c r="AK37" s="7" t="e">
        <f t="shared" si="33"/>
        <v>#N/A</v>
      </c>
      <c r="AL37" s="7">
        <f t="shared" si="34"/>
        <v>1</v>
      </c>
    </row>
    <row r="38" spans="1:38" x14ac:dyDescent="0.25">
      <c r="A38" s="14" t="s">
        <v>142</v>
      </c>
      <c r="B38" s="9">
        <f t="shared" si="18"/>
        <v>10</v>
      </c>
      <c r="C38" s="10">
        <f t="shared" si="17"/>
        <v>1</v>
      </c>
      <c r="D38" s="8" t="s">
        <v>44</v>
      </c>
      <c r="E38" s="9" t="s">
        <v>34</v>
      </c>
      <c r="F38" s="9" t="s">
        <v>51</v>
      </c>
      <c r="G38" s="9" t="s">
        <v>45</v>
      </c>
      <c r="H38" s="9" t="s">
        <v>50</v>
      </c>
      <c r="I38" s="9" t="s">
        <v>177</v>
      </c>
      <c r="J38" s="9" t="s">
        <v>31</v>
      </c>
      <c r="K38" s="9" t="s">
        <v>37</v>
      </c>
      <c r="L38" s="9" t="s">
        <v>48</v>
      </c>
      <c r="M38" s="9" t="s">
        <v>57</v>
      </c>
      <c r="N38" s="9" t="s">
        <v>49</v>
      </c>
      <c r="O38" s="9" t="s">
        <v>28</v>
      </c>
      <c r="P38" s="9" t="s">
        <v>40</v>
      </c>
      <c r="Q38" s="9" t="s">
        <v>54</v>
      </c>
      <c r="S38" s="13" t="s">
        <v>37</v>
      </c>
      <c r="T38" s="13" t="s">
        <v>44</v>
      </c>
      <c r="V38" s="7">
        <f t="shared" si="19"/>
        <v>1</v>
      </c>
      <c r="W38" s="7">
        <f t="shared" si="20"/>
        <v>1</v>
      </c>
      <c r="X38" s="7">
        <f t="shared" si="21"/>
        <v>1</v>
      </c>
      <c r="Y38" s="7">
        <f t="shared" si="22"/>
        <v>1</v>
      </c>
      <c r="Z38" s="7">
        <f t="shared" si="23"/>
        <v>1</v>
      </c>
      <c r="AA38" s="7">
        <f t="shared" si="24"/>
        <v>0</v>
      </c>
      <c r="AB38" s="7">
        <f t="shared" si="25"/>
        <v>1</v>
      </c>
      <c r="AC38" s="7">
        <f t="shared" si="26"/>
        <v>0</v>
      </c>
      <c r="AD38" s="7">
        <f t="shared" si="27"/>
        <v>0</v>
      </c>
      <c r="AE38" s="7">
        <f t="shared" si="28"/>
        <v>0</v>
      </c>
      <c r="AF38" s="7">
        <f t="shared" si="29"/>
        <v>1</v>
      </c>
      <c r="AG38" s="7">
        <f t="shared" si="30"/>
        <v>1</v>
      </c>
      <c r="AH38" s="7">
        <f t="shared" si="31"/>
        <v>1</v>
      </c>
      <c r="AI38" s="7">
        <f t="shared" si="32"/>
        <v>1</v>
      </c>
      <c r="AK38" s="7" t="e">
        <f t="shared" si="33"/>
        <v>#N/A</v>
      </c>
      <c r="AL38" s="7">
        <f t="shared" si="34"/>
        <v>1</v>
      </c>
    </row>
    <row r="39" spans="1:38" x14ac:dyDescent="0.25">
      <c r="A39" s="14" t="s">
        <v>190</v>
      </c>
      <c r="B39" s="9">
        <f t="shared" si="18"/>
        <v>11</v>
      </c>
      <c r="C39" s="10">
        <f t="shared" si="17"/>
        <v>2</v>
      </c>
      <c r="D39" s="8" t="s">
        <v>44</v>
      </c>
      <c r="E39" s="9" t="s">
        <v>34</v>
      </c>
      <c r="F39" s="9" t="s">
        <v>51</v>
      </c>
      <c r="G39" s="9" t="s">
        <v>45</v>
      </c>
      <c r="H39" s="9" t="s">
        <v>30</v>
      </c>
      <c r="I39" s="9" t="s">
        <v>43</v>
      </c>
      <c r="J39" s="9" t="s">
        <v>31</v>
      </c>
      <c r="K39" s="9" t="s">
        <v>37</v>
      </c>
      <c r="L39" s="9" t="s">
        <v>41</v>
      </c>
      <c r="M39" s="9" t="s">
        <v>176</v>
      </c>
      <c r="N39" s="9" t="s">
        <v>49</v>
      </c>
      <c r="O39" s="9" t="s">
        <v>28</v>
      </c>
      <c r="P39" s="9" t="s">
        <v>39</v>
      </c>
      <c r="Q39" s="9" t="s">
        <v>54</v>
      </c>
      <c r="S39" s="13" t="s">
        <v>28</v>
      </c>
      <c r="T39" s="13" t="s">
        <v>44</v>
      </c>
      <c r="V39" s="7">
        <f t="shared" si="19"/>
        <v>1</v>
      </c>
      <c r="W39" s="7">
        <f t="shared" si="20"/>
        <v>1</v>
      </c>
      <c r="X39" s="7">
        <f t="shared" si="21"/>
        <v>1</v>
      </c>
      <c r="Y39" s="7">
        <f t="shared" si="22"/>
        <v>1</v>
      </c>
      <c r="Z39" s="7">
        <f t="shared" si="23"/>
        <v>0</v>
      </c>
      <c r="AA39" s="7">
        <f t="shared" si="24"/>
        <v>1</v>
      </c>
      <c r="AB39" s="7">
        <f t="shared" si="25"/>
        <v>1</v>
      </c>
      <c r="AC39" s="7">
        <f t="shared" si="26"/>
        <v>0</v>
      </c>
      <c r="AD39" s="7">
        <f t="shared" si="27"/>
        <v>1</v>
      </c>
      <c r="AE39" s="7">
        <f t="shared" si="28"/>
        <v>1</v>
      </c>
      <c r="AF39" s="7">
        <f t="shared" si="29"/>
        <v>1</v>
      </c>
      <c r="AG39" s="7">
        <f t="shared" si="30"/>
        <v>1</v>
      </c>
      <c r="AH39" s="7">
        <f t="shared" si="31"/>
        <v>0</v>
      </c>
      <c r="AI39" s="7">
        <f t="shared" si="32"/>
        <v>1</v>
      </c>
      <c r="AK39" s="7">
        <f t="shared" si="33"/>
        <v>1</v>
      </c>
      <c r="AL39" s="7">
        <f t="shared" si="34"/>
        <v>1</v>
      </c>
    </row>
    <row r="40" spans="1:38" x14ac:dyDescent="0.25">
      <c r="A40" s="14" t="s">
        <v>14</v>
      </c>
      <c r="B40" s="9">
        <f t="shared" si="18"/>
        <v>9</v>
      </c>
      <c r="C40" s="10">
        <f t="shared" si="17"/>
        <v>1</v>
      </c>
      <c r="D40" s="8" t="s">
        <v>44</v>
      </c>
      <c r="E40" s="9" t="s">
        <v>34</v>
      </c>
      <c r="F40" s="9" t="s">
        <v>51</v>
      </c>
      <c r="G40" s="9" t="s">
        <v>45</v>
      </c>
      <c r="H40" s="9" t="s">
        <v>30</v>
      </c>
      <c r="I40" s="9" t="s">
        <v>43</v>
      </c>
      <c r="J40" s="9" t="s">
        <v>31</v>
      </c>
      <c r="K40" s="9" t="s">
        <v>37</v>
      </c>
      <c r="L40" s="9" t="s">
        <v>48</v>
      </c>
      <c r="M40" s="9" t="s">
        <v>176</v>
      </c>
      <c r="N40" s="9" t="s">
        <v>27</v>
      </c>
      <c r="O40" s="9" t="s">
        <v>28</v>
      </c>
      <c r="P40" s="9" t="s">
        <v>40</v>
      </c>
      <c r="Q40" s="9" t="s">
        <v>36</v>
      </c>
      <c r="S40" s="13" t="s">
        <v>37</v>
      </c>
      <c r="T40" s="13" t="s">
        <v>51</v>
      </c>
      <c r="V40" s="7">
        <f t="shared" si="19"/>
        <v>1</v>
      </c>
      <c r="W40" s="7">
        <f t="shared" si="20"/>
        <v>1</v>
      </c>
      <c r="X40" s="7">
        <f t="shared" si="21"/>
        <v>1</v>
      </c>
      <c r="Y40" s="7">
        <f t="shared" si="22"/>
        <v>1</v>
      </c>
      <c r="Z40" s="7">
        <f t="shared" si="23"/>
        <v>0</v>
      </c>
      <c r="AA40" s="7">
        <f t="shared" si="24"/>
        <v>1</v>
      </c>
      <c r="AB40" s="7">
        <f t="shared" si="25"/>
        <v>1</v>
      </c>
      <c r="AC40" s="7">
        <f t="shared" si="26"/>
        <v>0</v>
      </c>
      <c r="AD40" s="7">
        <f t="shared" si="27"/>
        <v>0</v>
      </c>
      <c r="AE40" s="7">
        <f t="shared" si="28"/>
        <v>1</v>
      </c>
      <c r="AF40" s="7">
        <f t="shared" si="29"/>
        <v>0</v>
      </c>
      <c r="AG40" s="7">
        <f t="shared" si="30"/>
        <v>1</v>
      </c>
      <c r="AH40" s="7">
        <f t="shared" si="31"/>
        <v>1</v>
      </c>
      <c r="AI40" s="7">
        <f t="shared" si="32"/>
        <v>0</v>
      </c>
      <c r="AK40" s="7" t="e">
        <f t="shared" si="33"/>
        <v>#N/A</v>
      </c>
      <c r="AL40" s="7">
        <f t="shared" si="34"/>
        <v>1</v>
      </c>
    </row>
    <row r="41" spans="1:38" x14ac:dyDescent="0.25">
      <c r="A41" s="14" t="s">
        <v>15</v>
      </c>
      <c r="B41" s="9">
        <f t="shared" si="18"/>
        <v>9</v>
      </c>
      <c r="C41" s="10">
        <f t="shared" si="17"/>
        <v>2</v>
      </c>
      <c r="D41" s="8" t="s">
        <v>44</v>
      </c>
      <c r="E41" s="9" t="s">
        <v>34</v>
      </c>
      <c r="F41" s="9" t="s">
        <v>56</v>
      </c>
      <c r="G41" s="9" t="s">
        <v>45</v>
      </c>
      <c r="H41" s="9" t="s">
        <v>50</v>
      </c>
      <c r="I41" s="9" t="s">
        <v>43</v>
      </c>
      <c r="J41" s="9" t="s">
        <v>31</v>
      </c>
      <c r="K41" s="9" t="s">
        <v>37</v>
      </c>
      <c r="L41" s="9" t="s">
        <v>41</v>
      </c>
      <c r="M41" s="9" t="s">
        <v>57</v>
      </c>
      <c r="N41" s="9" t="s">
        <v>27</v>
      </c>
      <c r="O41" s="9" t="s">
        <v>28</v>
      </c>
      <c r="P41" s="9" t="s">
        <v>40</v>
      </c>
      <c r="Q41" s="9" t="s">
        <v>36</v>
      </c>
      <c r="S41" s="13" t="s">
        <v>28</v>
      </c>
      <c r="T41" s="13" t="s">
        <v>31</v>
      </c>
      <c r="V41" s="7">
        <f t="shared" si="19"/>
        <v>1</v>
      </c>
      <c r="W41" s="7">
        <f t="shared" si="20"/>
        <v>1</v>
      </c>
      <c r="X41" s="7">
        <f t="shared" si="21"/>
        <v>0</v>
      </c>
      <c r="Y41" s="7">
        <f t="shared" si="22"/>
        <v>1</v>
      </c>
      <c r="Z41" s="7">
        <f t="shared" si="23"/>
        <v>1</v>
      </c>
      <c r="AA41" s="7">
        <f t="shared" si="24"/>
        <v>1</v>
      </c>
      <c r="AB41" s="7">
        <f t="shared" si="25"/>
        <v>1</v>
      </c>
      <c r="AC41" s="7">
        <f t="shared" si="26"/>
        <v>0</v>
      </c>
      <c r="AD41" s="7">
        <f t="shared" si="27"/>
        <v>1</v>
      </c>
      <c r="AE41" s="7">
        <f t="shared" si="28"/>
        <v>0</v>
      </c>
      <c r="AF41" s="7">
        <f t="shared" si="29"/>
        <v>0</v>
      </c>
      <c r="AG41" s="7">
        <f t="shared" si="30"/>
        <v>1</v>
      </c>
      <c r="AH41" s="7">
        <f t="shared" si="31"/>
        <v>1</v>
      </c>
      <c r="AI41" s="7">
        <f t="shared" si="32"/>
        <v>0</v>
      </c>
      <c r="AK41" s="7">
        <f t="shared" si="33"/>
        <v>1</v>
      </c>
      <c r="AL41" s="7">
        <f t="shared" si="34"/>
        <v>1</v>
      </c>
    </row>
    <row r="42" spans="1:38" x14ac:dyDescent="0.25">
      <c r="A42" s="14" t="s">
        <v>148</v>
      </c>
      <c r="B42" s="9">
        <f t="shared" si="18"/>
        <v>8</v>
      </c>
      <c r="C42" s="10">
        <f t="shared" si="17"/>
        <v>1</v>
      </c>
      <c r="D42" s="8" t="s">
        <v>44</v>
      </c>
      <c r="E42" s="9" t="s">
        <v>34</v>
      </c>
      <c r="F42" s="9" t="s">
        <v>51</v>
      </c>
      <c r="G42" s="9" t="s">
        <v>45</v>
      </c>
      <c r="H42" s="9" t="s">
        <v>30</v>
      </c>
      <c r="I42" s="9" t="s">
        <v>177</v>
      </c>
      <c r="J42" s="9" t="s">
        <v>31</v>
      </c>
      <c r="K42" s="9" t="s">
        <v>37</v>
      </c>
      <c r="L42" s="9" t="s">
        <v>48</v>
      </c>
      <c r="M42" s="9" t="s">
        <v>176</v>
      </c>
      <c r="N42" s="9" t="s">
        <v>27</v>
      </c>
      <c r="O42" s="9" t="s">
        <v>28</v>
      </c>
      <c r="P42" s="9" t="s">
        <v>40</v>
      </c>
      <c r="Q42" s="9" t="s">
        <v>36</v>
      </c>
      <c r="S42" s="13" t="s">
        <v>37</v>
      </c>
      <c r="T42" s="13" t="s">
        <v>44</v>
      </c>
      <c r="V42" s="7">
        <f t="shared" si="19"/>
        <v>1</v>
      </c>
      <c r="W42" s="7">
        <f t="shared" si="20"/>
        <v>1</v>
      </c>
      <c r="X42" s="7">
        <f t="shared" si="21"/>
        <v>1</v>
      </c>
      <c r="Y42" s="7">
        <f t="shared" si="22"/>
        <v>1</v>
      </c>
      <c r="Z42" s="7">
        <f t="shared" si="23"/>
        <v>0</v>
      </c>
      <c r="AA42" s="7">
        <f t="shared" si="24"/>
        <v>0</v>
      </c>
      <c r="AB42" s="7">
        <f t="shared" si="25"/>
        <v>1</v>
      </c>
      <c r="AC42" s="7">
        <f t="shared" si="26"/>
        <v>0</v>
      </c>
      <c r="AD42" s="7">
        <f t="shared" si="27"/>
        <v>0</v>
      </c>
      <c r="AE42" s="7">
        <f t="shared" si="28"/>
        <v>1</v>
      </c>
      <c r="AF42" s="7">
        <f t="shared" si="29"/>
        <v>0</v>
      </c>
      <c r="AG42" s="7">
        <f t="shared" si="30"/>
        <v>1</v>
      </c>
      <c r="AH42" s="7">
        <f t="shared" si="31"/>
        <v>1</v>
      </c>
      <c r="AI42" s="7">
        <f t="shared" si="32"/>
        <v>0</v>
      </c>
      <c r="AK42" s="7" t="e">
        <f t="shared" si="33"/>
        <v>#N/A</v>
      </c>
      <c r="AL42" s="7">
        <f t="shared" si="34"/>
        <v>1</v>
      </c>
    </row>
    <row r="43" spans="1:38" x14ac:dyDescent="0.25">
      <c r="A43" s="14" t="s">
        <v>143</v>
      </c>
      <c r="B43" s="9">
        <f t="shared" si="18"/>
        <v>10</v>
      </c>
      <c r="C43" s="10">
        <f t="shared" si="17"/>
        <v>2</v>
      </c>
      <c r="D43" s="8" t="s">
        <v>58</v>
      </c>
      <c r="E43" s="9" t="s">
        <v>34</v>
      </c>
      <c r="F43" s="9" t="s">
        <v>51</v>
      </c>
      <c r="G43" s="9" t="s">
        <v>45</v>
      </c>
      <c r="H43" s="9" t="s">
        <v>50</v>
      </c>
      <c r="I43" s="9" t="s">
        <v>177</v>
      </c>
      <c r="J43" s="9" t="s">
        <v>31</v>
      </c>
      <c r="K43" s="9" t="s">
        <v>37</v>
      </c>
      <c r="L43" s="9" t="s">
        <v>48</v>
      </c>
      <c r="M43" s="9" t="s">
        <v>176</v>
      </c>
      <c r="N43" s="9" t="s">
        <v>49</v>
      </c>
      <c r="O43" s="9" t="s">
        <v>28</v>
      </c>
      <c r="P43" s="9" t="s">
        <v>40</v>
      </c>
      <c r="Q43" s="9" t="s">
        <v>54</v>
      </c>
      <c r="S43" s="13" t="s">
        <v>54</v>
      </c>
      <c r="T43" s="13" t="s">
        <v>28</v>
      </c>
      <c r="V43" s="7">
        <f t="shared" si="19"/>
        <v>0</v>
      </c>
      <c r="W43" s="7">
        <f t="shared" si="20"/>
        <v>1</v>
      </c>
      <c r="X43" s="7">
        <f t="shared" si="21"/>
        <v>1</v>
      </c>
      <c r="Y43" s="7">
        <f t="shared" si="22"/>
        <v>1</v>
      </c>
      <c r="Z43" s="7">
        <f t="shared" si="23"/>
        <v>1</v>
      </c>
      <c r="AA43" s="7">
        <f t="shared" si="24"/>
        <v>0</v>
      </c>
      <c r="AB43" s="7">
        <f t="shared" si="25"/>
        <v>1</v>
      </c>
      <c r="AC43" s="7">
        <f t="shared" si="26"/>
        <v>0</v>
      </c>
      <c r="AD43" s="7">
        <f t="shared" si="27"/>
        <v>0</v>
      </c>
      <c r="AE43" s="7">
        <f t="shared" si="28"/>
        <v>1</v>
      </c>
      <c r="AF43" s="7">
        <f t="shared" si="29"/>
        <v>1</v>
      </c>
      <c r="AG43" s="7">
        <f t="shared" si="30"/>
        <v>1</v>
      </c>
      <c r="AH43" s="7">
        <f t="shared" si="31"/>
        <v>1</v>
      </c>
      <c r="AI43" s="7">
        <f t="shared" si="32"/>
        <v>1</v>
      </c>
      <c r="AK43" s="7">
        <f t="shared" si="33"/>
        <v>1</v>
      </c>
      <c r="AL43" s="7">
        <f t="shared" si="34"/>
        <v>1</v>
      </c>
    </row>
    <row r="44" spans="1:38" x14ac:dyDescent="0.25">
      <c r="A44" s="14" t="s">
        <v>145</v>
      </c>
      <c r="B44" s="9">
        <f t="shared" si="18"/>
        <v>9</v>
      </c>
      <c r="C44" s="10">
        <f t="shared" si="17"/>
        <v>1</v>
      </c>
      <c r="D44" s="8" t="s">
        <v>44</v>
      </c>
      <c r="E44" s="9" t="s">
        <v>34</v>
      </c>
      <c r="F44" s="9" t="s">
        <v>51</v>
      </c>
      <c r="G44" s="9" t="s">
        <v>45</v>
      </c>
      <c r="H44" s="9" t="s">
        <v>50</v>
      </c>
      <c r="I44" s="9" t="s">
        <v>177</v>
      </c>
      <c r="J44" s="9" t="s">
        <v>31</v>
      </c>
      <c r="K44" s="9" t="s">
        <v>37</v>
      </c>
      <c r="L44" s="9" t="s">
        <v>48</v>
      </c>
      <c r="M44" s="9" t="s">
        <v>176</v>
      </c>
      <c r="N44" s="9" t="s">
        <v>49</v>
      </c>
      <c r="O44" s="9" t="s">
        <v>52</v>
      </c>
      <c r="P44" s="9" t="s">
        <v>39</v>
      </c>
      <c r="Q44" s="9" t="s">
        <v>54</v>
      </c>
      <c r="S44" s="13" t="s">
        <v>37</v>
      </c>
      <c r="T44" s="13" t="s">
        <v>51</v>
      </c>
      <c r="V44" s="7">
        <f t="shared" si="19"/>
        <v>1</v>
      </c>
      <c r="W44" s="7">
        <f t="shared" si="20"/>
        <v>1</v>
      </c>
      <c r="X44" s="7">
        <f t="shared" si="21"/>
        <v>1</v>
      </c>
      <c r="Y44" s="7">
        <f t="shared" si="22"/>
        <v>1</v>
      </c>
      <c r="Z44" s="7">
        <f t="shared" si="23"/>
        <v>1</v>
      </c>
      <c r="AA44" s="7">
        <f t="shared" si="24"/>
        <v>0</v>
      </c>
      <c r="AB44" s="7">
        <f t="shared" si="25"/>
        <v>1</v>
      </c>
      <c r="AC44" s="7">
        <f t="shared" si="26"/>
        <v>0</v>
      </c>
      <c r="AD44" s="7">
        <f t="shared" si="27"/>
        <v>0</v>
      </c>
      <c r="AE44" s="7">
        <f t="shared" si="28"/>
        <v>1</v>
      </c>
      <c r="AF44" s="7">
        <f t="shared" si="29"/>
        <v>1</v>
      </c>
      <c r="AG44" s="7">
        <f t="shared" si="30"/>
        <v>0</v>
      </c>
      <c r="AH44" s="7">
        <f t="shared" si="31"/>
        <v>0</v>
      </c>
      <c r="AI44" s="7">
        <f t="shared" si="32"/>
        <v>1</v>
      </c>
      <c r="AK44" s="7" t="e">
        <f t="shared" si="33"/>
        <v>#N/A</v>
      </c>
      <c r="AL44" s="7">
        <f t="shared" si="34"/>
        <v>1</v>
      </c>
    </row>
    <row r="45" spans="1:38" x14ac:dyDescent="0.25">
      <c r="A45" s="14" t="s">
        <v>16</v>
      </c>
      <c r="B45" s="9">
        <f t="shared" si="18"/>
        <v>9</v>
      </c>
      <c r="C45" s="10">
        <f t="shared" si="17"/>
        <v>1</v>
      </c>
      <c r="D45" s="8" t="s">
        <v>44</v>
      </c>
      <c r="E45" s="9" t="s">
        <v>34</v>
      </c>
      <c r="F45" s="9" t="s">
        <v>51</v>
      </c>
      <c r="G45" s="9" t="s">
        <v>45</v>
      </c>
      <c r="H45" s="9" t="s">
        <v>50</v>
      </c>
      <c r="I45" s="9" t="s">
        <v>177</v>
      </c>
      <c r="J45" s="9" t="s">
        <v>31</v>
      </c>
      <c r="K45" s="9" t="s">
        <v>37</v>
      </c>
      <c r="L45" s="9" t="s">
        <v>48</v>
      </c>
      <c r="M45" s="9" t="s">
        <v>176</v>
      </c>
      <c r="N45" s="9" t="s">
        <v>27</v>
      </c>
      <c r="O45" s="9" t="s">
        <v>28</v>
      </c>
      <c r="P45" s="9" t="s">
        <v>40</v>
      </c>
      <c r="Q45" s="9" t="s">
        <v>36</v>
      </c>
      <c r="S45" s="13" t="s">
        <v>31</v>
      </c>
      <c r="T45" s="13" t="s">
        <v>37</v>
      </c>
      <c r="V45" s="7">
        <f t="shared" si="19"/>
        <v>1</v>
      </c>
      <c r="W45" s="7">
        <f t="shared" si="20"/>
        <v>1</v>
      </c>
      <c r="X45" s="7">
        <f t="shared" si="21"/>
        <v>1</v>
      </c>
      <c r="Y45" s="7">
        <f t="shared" si="22"/>
        <v>1</v>
      </c>
      <c r="Z45" s="7">
        <f t="shared" si="23"/>
        <v>1</v>
      </c>
      <c r="AA45" s="7">
        <f t="shared" si="24"/>
        <v>0</v>
      </c>
      <c r="AB45" s="7">
        <f t="shared" si="25"/>
        <v>1</v>
      </c>
      <c r="AC45" s="7">
        <f t="shared" si="26"/>
        <v>0</v>
      </c>
      <c r="AD45" s="7">
        <f t="shared" si="27"/>
        <v>0</v>
      </c>
      <c r="AE45" s="7">
        <f t="shared" si="28"/>
        <v>1</v>
      </c>
      <c r="AF45" s="7">
        <f t="shared" si="29"/>
        <v>0</v>
      </c>
      <c r="AG45" s="7">
        <f t="shared" si="30"/>
        <v>1</v>
      </c>
      <c r="AH45" s="7">
        <f t="shared" si="31"/>
        <v>1</v>
      </c>
      <c r="AI45" s="7">
        <f t="shared" si="32"/>
        <v>0</v>
      </c>
      <c r="AK45" s="7">
        <f t="shared" si="33"/>
        <v>1</v>
      </c>
      <c r="AL45" s="7" t="e">
        <f t="shared" si="34"/>
        <v>#N/A</v>
      </c>
    </row>
    <row r="46" spans="1:38" x14ac:dyDescent="0.25">
      <c r="A46" s="14" t="s">
        <v>17</v>
      </c>
      <c r="B46" s="9">
        <f t="shared" si="18"/>
        <v>9</v>
      </c>
      <c r="C46" s="10">
        <f t="shared" si="17"/>
        <v>1</v>
      </c>
      <c r="D46" s="8" t="s">
        <v>44</v>
      </c>
      <c r="E46" s="9" t="s">
        <v>34</v>
      </c>
      <c r="F46" s="9" t="s">
        <v>51</v>
      </c>
      <c r="G46" s="9" t="s">
        <v>45</v>
      </c>
      <c r="H46" s="9" t="s">
        <v>50</v>
      </c>
      <c r="I46" s="9" t="s">
        <v>177</v>
      </c>
      <c r="J46" s="9" t="s">
        <v>31</v>
      </c>
      <c r="K46" s="9" t="s">
        <v>37</v>
      </c>
      <c r="L46" s="9" t="s">
        <v>48</v>
      </c>
      <c r="M46" s="9" t="s">
        <v>57</v>
      </c>
      <c r="N46" s="9" t="s">
        <v>49</v>
      </c>
      <c r="O46" s="9" t="s">
        <v>28</v>
      </c>
      <c r="P46" s="9" t="s">
        <v>39</v>
      </c>
      <c r="Q46" s="9" t="s">
        <v>54</v>
      </c>
      <c r="S46" s="13" t="s">
        <v>28</v>
      </c>
      <c r="T46" s="13" t="s">
        <v>48</v>
      </c>
      <c r="V46" s="7">
        <f t="shared" si="19"/>
        <v>1</v>
      </c>
      <c r="W46" s="7">
        <f t="shared" si="20"/>
        <v>1</v>
      </c>
      <c r="X46" s="7">
        <f t="shared" si="21"/>
        <v>1</v>
      </c>
      <c r="Y46" s="7">
        <f t="shared" si="22"/>
        <v>1</v>
      </c>
      <c r="Z46" s="7">
        <f t="shared" si="23"/>
        <v>1</v>
      </c>
      <c r="AA46" s="7">
        <f t="shared" si="24"/>
        <v>0</v>
      </c>
      <c r="AB46" s="7">
        <f t="shared" si="25"/>
        <v>1</v>
      </c>
      <c r="AC46" s="7">
        <f t="shared" si="26"/>
        <v>0</v>
      </c>
      <c r="AD46" s="7">
        <f t="shared" si="27"/>
        <v>0</v>
      </c>
      <c r="AE46" s="7">
        <f t="shared" si="28"/>
        <v>0</v>
      </c>
      <c r="AF46" s="7">
        <f t="shared" si="29"/>
        <v>1</v>
      </c>
      <c r="AG46" s="7">
        <f t="shared" si="30"/>
        <v>1</v>
      </c>
      <c r="AH46" s="7">
        <f t="shared" si="31"/>
        <v>0</v>
      </c>
      <c r="AI46" s="7">
        <f t="shared" si="32"/>
        <v>1</v>
      </c>
      <c r="AK46" s="7">
        <f t="shared" si="33"/>
        <v>1</v>
      </c>
      <c r="AL46" s="7" t="e">
        <f t="shared" si="34"/>
        <v>#N/A</v>
      </c>
    </row>
    <row r="47" spans="1:38" x14ac:dyDescent="0.25">
      <c r="A47" s="14" t="s">
        <v>18</v>
      </c>
      <c r="B47" s="9">
        <f t="shared" si="18"/>
        <v>7</v>
      </c>
      <c r="C47" s="10">
        <f t="shared" si="17"/>
        <v>1</v>
      </c>
      <c r="D47" s="8" t="s">
        <v>33</v>
      </c>
      <c r="E47" s="9" t="s">
        <v>34</v>
      </c>
      <c r="F47" s="9" t="s">
        <v>51</v>
      </c>
      <c r="G47" s="9" t="s">
        <v>55</v>
      </c>
      <c r="H47" s="9" t="s">
        <v>30</v>
      </c>
      <c r="I47" s="9" t="s">
        <v>43</v>
      </c>
      <c r="J47" s="9" t="s">
        <v>31</v>
      </c>
      <c r="K47" s="9" t="s">
        <v>37</v>
      </c>
      <c r="L47" s="9" t="s">
        <v>41</v>
      </c>
      <c r="M47" s="9" t="s">
        <v>176</v>
      </c>
      <c r="N47" s="9" t="s">
        <v>27</v>
      </c>
      <c r="O47" s="9" t="s">
        <v>52</v>
      </c>
      <c r="P47" s="9" t="s">
        <v>40</v>
      </c>
      <c r="Q47" s="9" t="s">
        <v>36</v>
      </c>
      <c r="S47" s="13" t="s">
        <v>37</v>
      </c>
      <c r="T47" s="13" t="s">
        <v>51</v>
      </c>
      <c r="V47" s="7">
        <f t="shared" si="19"/>
        <v>0</v>
      </c>
      <c r="W47" s="7">
        <f t="shared" si="20"/>
        <v>1</v>
      </c>
      <c r="X47" s="7">
        <f t="shared" si="21"/>
        <v>1</v>
      </c>
      <c r="Y47" s="7">
        <f t="shared" si="22"/>
        <v>0</v>
      </c>
      <c r="Z47" s="7">
        <f t="shared" si="23"/>
        <v>0</v>
      </c>
      <c r="AA47" s="7">
        <f t="shared" si="24"/>
        <v>1</v>
      </c>
      <c r="AB47" s="7">
        <f t="shared" si="25"/>
        <v>1</v>
      </c>
      <c r="AC47" s="7">
        <f t="shared" si="26"/>
        <v>0</v>
      </c>
      <c r="AD47" s="7">
        <f t="shared" si="27"/>
        <v>1</v>
      </c>
      <c r="AE47" s="7">
        <f t="shared" si="28"/>
        <v>1</v>
      </c>
      <c r="AF47" s="7">
        <f t="shared" si="29"/>
        <v>0</v>
      </c>
      <c r="AG47" s="7">
        <f t="shared" si="30"/>
        <v>0</v>
      </c>
      <c r="AH47" s="7">
        <f t="shared" si="31"/>
        <v>1</v>
      </c>
      <c r="AI47" s="7">
        <f t="shared" si="32"/>
        <v>0</v>
      </c>
      <c r="AK47" s="7" t="e">
        <f t="shared" si="33"/>
        <v>#N/A</v>
      </c>
      <c r="AL47" s="7">
        <f t="shared" si="34"/>
        <v>1</v>
      </c>
    </row>
    <row r="48" spans="1:38" x14ac:dyDescent="0.25">
      <c r="A48" s="14" t="s">
        <v>19</v>
      </c>
      <c r="B48" s="9">
        <f t="shared" si="18"/>
        <v>10</v>
      </c>
      <c r="C48" s="10">
        <f t="shared" si="17"/>
        <v>1</v>
      </c>
      <c r="D48" s="8" t="s">
        <v>44</v>
      </c>
      <c r="E48" s="9" t="s">
        <v>34</v>
      </c>
      <c r="F48" s="9" t="s">
        <v>51</v>
      </c>
      <c r="G48" s="9" t="s">
        <v>45</v>
      </c>
      <c r="H48" s="9" t="s">
        <v>50</v>
      </c>
      <c r="I48" s="9" t="s">
        <v>177</v>
      </c>
      <c r="J48" s="9" t="s">
        <v>31</v>
      </c>
      <c r="K48" s="9" t="s">
        <v>37</v>
      </c>
      <c r="L48" s="9" t="s">
        <v>41</v>
      </c>
      <c r="M48" s="9" t="s">
        <v>57</v>
      </c>
      <c r="N48" s="9" t="s">
        <v>27</v>
      </c>
      <c r="O48" s="9" t="s">
        <v>28</v>
      </c>
      <c r="P48" s="9" t="s">
        <v>40</v>
      </c>
      <c r="Q48" s="9" t="s">
        <v>54</v>
      </c>
      <c r="S48" s="13" t="s">
        <v>40</v>
      </c>
      <c r="T48" s="13" t="s">
        <v>37</v>
      </c>
      <c r="V48" s="7">
        <f t="shared" si="19"/>
        <v>1</v>
      </c>
      <c r="W48" s="7">
        <f t="shared" si="20"/>
        <v>1</v>
      </c>
      <c r="X48" s="7">
        <f t="shared" si="21"/>
        <v>1</v>
      </c>
      <c r="Y48" s="7">
        <f t="shared" si="22"/>
        <v>1</v>
      </c>
      <c r="Z48" s="7">
        <f t="shared" si="23"/>
        <v>1</v>
      </c>
      <c r="AA48" s="7">
        <f t="shared" si="24"/>
        <v>0</v>
      </c>
      <c r="AB48" s="7">
        <f t="shared" si="25"/>
        <v>1</v>
      </c>
      <c r="AC48" s="7">
        <f t="shared" si="26"/>
        <v>0</v>
      </c>
      <c r="AD48" s="7">
        <f t="shared" si="27"/>
        <v>1</v>
      </c>
      <c r="AE48" s="7">
        <f t="shared" si="28"/>
        <v>0</v>
      </c>
      <c r="AF48" s="7">
        <f t="shared" si="29"/>
        <v>0</v>
      </c>
      <c r="AG48" s="7">
        <f t="shared" si="30"/>
        <v>1</v>
      </c>
      <c r="AH48" s="7">
        <f t="shared" si="31"/>
        <v>1</v>
      </c>
      <c r="AI48" s="7">
        <f t="shared" si="32"/>
        <v>1</v>
      </c>
      <c r="AK48" s="7">
        <f t="shared" si="33"/>
        <v>1</v>
      </c>
      <c r="AL48" s="7" t="e">
        <f t="shared" si="34"/>
        <v>#N/A</v>
      </c>
    </row>
    <row r="49" spans="1:38" x14ac:dyDescent="0.25">
      <c r="A49" s="14" t="s">
        <v>172</v>
      </c>
      <c r="B49" s="9">
        <f t="shared" si="18"/>
        <v>9</v>
      </c>
      <c r="C49" s="10">
        <f t="shared" si="17"/>
        <v>2</v>
      </c>
      <c r="D49" s="8" t="s">
        <v>44</v>
      </c>
      <c r="E49" s="9" t="s">
        <v>34</v>
      </c>
      <c r="F49" s="9" t="s">
        <v>51</v>
      </c>
      <c r="G49" s="9" t="s">
        <v>45</v>
      </c>
      <c r="H49" s="9" t="s">
        <v>50</v>
      </c>
      <c r="I49" s="9" t="s">
        <v>177</v>
      </c>
      <c r="J49" s="9" t="s">
        <v>31</v>
      </c>
      <c r="K49" s="9" t="s">
        <v>37</v>
      </c>
      <c r="L49" s="9" t="s">
        <v>48</v>
      </c>
      <c r="M49" s="9" t="s">
        <v>57</v>
      </c>
      <c r="N49" s="9" t="s">
        <v>27</v>
      </c>
      <c r="O49" s="9" t="s">
        <v>28</v>
      </c>
      <c r="P49" s="9" t="s">
        <v>40</v>
      </c>
      <c r="Q49" s="9" t="s">
        <v>54</v>
      </c>
      <c r="S49" s="13" t="s">
        <v>40</v>
      </c>
      <c r="T49" s="13" t="s">
        <v>31</v>
      </c>
      <c r="V49" s="7">
        <f t="shared" si="19"/>
        <v>1</v>
      </c>
      <c r="W49" s="7">
        <f t="shared" si="20"/>
        <v>1</v>
      </c>
      <c r="X49" s="7">
        <f t="shared" si="21"/>
        <v>1</v>
      </c>
      <c r="Y49" s="7">
        <f t="shared" si="22"/>
        <v>1</v>
      </c>
      <c r="Z49" s="7">
        <f t="shared" si="23"/>
        <v>1</v>
      </c>
      <c r="AA49" s="7">
        <f t="shared" si="24"/>
        <v>0</v>
      </c>
      <c r="AB49" s="7">
        <f t="shared" si="25"/>
        <v>1</v>
      </c>
      <c r="AC49" s="7">
        <f t="shared" si="26"/>
        <v>0</v>
      </c>
      <c r="AD49" s="7">
        <f t="shared" si="27"/>
        <v>0</v>
      </c>
      <c r="AE49" s="7">
        <f t="shared" si="28"/>
        <v>0</v>
      </c>
      <c r="AF49" s="7">
        <f t="shared" si="29"/>
        <v>0</v>
      </c>
      <c r="AG49" s="7">
        <f t="shared" si="30"/>
        <v>1</v>
      </c>
      <c r="AH49" s="7">
        <f t="shared" si="31"/>
        <v>1</v>
      </c>
      <c r="AI49" s="7">
        <f t="shared" si="32"/>
        <v>1</v>
      </c>
      <c r="AK49" s="7">
        <f t="shared" si="33"/>
        <v>1</v>
      </c>
      <c r="AL49" s="7">
        <f t="shared" si="34"/>
        <v>1</v>
      </c>
    </row>
    <row r="50" spans="1:38" x14ac:dyDescent="0.25">
      <c r="A50" s="14" t="s">
        <v>42</v>
      </c>
      <c r="B50" s="9">
        <f t="shared" si="18"/>
        <v>10</v>
      </c>
      <c r="C50" s="10">
        <f t="shared" si="17"/>
        <v>2</v>
      </c>
      <c r="D50" s="8" t="s">
        <v>44</v>
      </c>
      <c r="E50" s="9" t="s">
        <v>34</v>
      </c>
      <c r="F50" s="9" t="s">
        <v>51</v>
      </c>
      <c r="G50" s="9" t="s">
        <v>45</v>
      </c>
      <c r="H50" s="9" t="s">
        <v>50</v>
      </c>
      <c r="I50" s="9" t="s">
        <v>177</v>
      </c>
      <c r="J50" s="9" t="s">
        <v>31</v>
      </c>
      <c r="K50" s="9" t="s">
        <v>37</v>
      </c>
      <c r="L50" s="9" t="s">
        <v>41</v>
      </c>
      <c r="M50" s="9" t="s">
        <v>57</v>
      </c>
      <c r="N50" s="9" t="s">
        <v>27</v>
      </c>
      <c r="O50" s="9" t="s">
        <v>28</v>
      </c>
      <c r="P50" s="9" t="s">
        <v>40</v>
      </c>
      <c r="Q50" s="9" t="s">
        <v>54</v>
      </c>
      <c r="S50" s="13" t="s">
        <v>51</v>
      </c>
      <c r="T50" s="13" t="s">
        <v>28</v>
      </c>
      <c r="V50" s="7">
        <f t="shared" si="19"/>
        <v>1</v>
      </c>
      <c r="W50" s="7">
        <f t="shared" si="20"/>
        <v>1</v>
      </c>
      <c r="X50" s="7">
        <f t="shared" si="21"/>
        <v>1</v>
      </c>
      <c r="Y50" s="7">
        <f t="shared" si="22"/>
        <v>1</v>
      </c>
      <c r="Z50" s="7">
        <f t="shared" si="23"/>
        <v>1</v>
      </c>
      <c r="AA50" s="7">
        <f t="shared" si="24"/>
        <v>0</v>
      </c>
      <c r="AB50" s="7">
        <f t="shared" si="25"/>
        <v>1</v>
      </c>
      <c r="AC50" s="7">
        <f t="shared" si="26"/>
        <v>0</v>
      </c>
      <c r="AD50" s="7">
        <f t="shared" si="27"/>
        <v>1</v>
      </c>
      <c r="AE50" s="7">
        <f t="shared" si="28"/>
        <v>0</v>
      </c>
      <c r="AF50" s="7">
        <f t="shared" si="29"/>
        <v>0</v>
      </c>
      <c r="AG50" s="7">
        <f t="shared" si="30"/>
        <v>1</v>
      </c>
      <c r="AH50" s="7">
        <f t="shared" si="31"/>
        <v>1</v>
      </c>
      <c r="AI50" s="7">
        <f t="shared" si="32"/>
        <v>1</v>
      </c>
      <c r="AK50" s="7">
        <f t="shared" si="33"/>
        <v>1</v>
      </c>
      <c r="AL50" s="7">
        <f t="shared" si="34"/>
        <v>1</v>
      </c>
    </row>
    <row r="51" spans="1:38" x14ac:dyDescent="0.25">
      <c r="A51" s="14" t="s">
        <v>20</v>
      </c>
      <c r="B51" s="9">
        <f t="shared" si="18"/>
        <v>7</v>
      </c>
      <c r="C51" s="10">
        <f t="shared" si="17"/>
        <v>1</v>
      </c>
      <c r="D51" s="8" t="s">
        <v>44</v>
      </c>
      <c r="E51" s="9" t="s">
        <v>34</v>
      </c>
      <c r="F51" s="9" t="s">
        <v>51</v>
      </c>
      <c r="G51" s="9" t="s">
        <v>45</v>
      </c>
      <c r="H51" s="9" t="s">
        <v>50</v>
      </c>
      <c r="I51" s="9" t="s">
        <v>177</v>
      </c>
      <c r="J51" s="9" t="s">
        <v>31</v>
      </c>
      <c r="K51" s="9" t="s">
        <v>37</v>
      </c>
      <c r="L51" s="9" t="s">
        <v>48</v>
      </c>
      <c r="M51" s="9" t="s">
        <v>57</v>
      </c>
      <c r="N51" s="9" t="s">
        <v>27</v>
      </c>
      <c r="O51" s="9" t="s">
        <v>28</v>
      </c>
      <c r="P51" s="9" t="s">
        <v>39</v>
      </c>
      <c r="Q51" s="9" t="s">
        <v>36</v>
      </c>
      <c r="S51" s="13" t="s">
        <v>28</v>
      </c>
      <c r="T51" s="13" t="s">
        <v>37</v>
      </c>
      <c r="V51" s="7">
        <f t="shared" si="19"/>
        <v>1</v>
      </c>
      <c r="W51" s="7">
        <f t="shared" si="20"/>
        <v>1</v>
      </c>
      <c r="X51" s="7">
        <f t="shared" si="21"/>
        <v>1</v>
      </c>
      <c r="Y51" s="7">
        <f t="shared" si="22"/>
        <v>1</v>
      </c>
      <c r="Z51" s="7">
        <f t="shared" si="23"/>
        <v>1</v>
      </c>
      <c r="AA51" s="7">
        <f t="shared" si="24"/>
        <v>0</v>
      </c>
      <c r="AB51" s="7">
        <f t="shared" si="25"/>
        <v>1</v>
      </c>
      <c r="AC51" s="7">
        <f t="shared" si="26"/>
        <v>0</v>
      </c>
      <c r="AD51" s="7">
        <f t="shared" si="27"/>
        <v>0</v>
      </c>
      <c r="AE51" s="7">
        <f t="shared" si="28"/>
        <v>0</v>
      </c>
      <c r="AF51" s="7">
        <f t="shared" si="29"/>
        <v>0</v>
      </c>
      <c r="AG51" s="7">
        <f t="shared" si="30"/>
        <v>1</v>
      </c>
      <c r="AH51" s="7">
        <f t="shared" si="31"/>
        <v>0</v>
      </c>
      <c r="AI51" s="7">
        <f t="shared" si="32"/>
        <v>0</v>
      </c>
      <c r="AK51" s="7">
        <f t="shared" si="33"/>
        <v>1</v>
      </c>
      <c r="AL51" s="7" t="e">
        <f t="shared" si="34"/>
        <v>#N/A</v>
      </c>
    </row>
    <row r="52" spans="1:38" x14ac:dyDescent="0.25">
      <c r="A52" s="14" t="s">
        <v>173</v>
      </c>
      <c r="B52" s="9">
        <f t="shared" si="18"/>
        <v>9</v>
      </c>
      <c r="C52" s="10">
        <f t="shared" si="17"/>
        <v>2</v>
      </c>
      <c r="D52" s="8" t="s">
        <v>44</v>
      </c>
      <c r="E52" s="9" t="s">
        <v>34</v>
      </c>
      <c r="F52" s="9" t="s">
        <v>51</v>
      </c>
      <c r="G52" s="9" t="s">
        <v>55</v>
      </c>
      <c r="H52" s="9" t="s">
        <v>50</v>
      </c>
      <c r="I52" s="9" t="s">
        <v>43</v>
      </c>
      <c r="J52" s="9" t="s">
        <v>31</v>
      </c>
      <c r="K52" s="9" t="s">
        <v>37</v>
      </c>
      <c r="L52" s="9" t="s">
        <v>48</v>
      </c>
      <c r="M52" s="9" t="s">
        <v>176</v>
      </c>
      <c r="N52" s="9" t="s">
        <v>27</v>
      </c>
      <c r="O52" s="9" t="s">
        <v>28</v>
      </c>
      <c r="P52" s="9" t="s">
        <v>40</v>
      </c>
      <c r="Q52" s="9" t="s">
        <v>36</v>
      </c>
      <c r="S52" s="13" t="s">
        <v>40</v>
      </c>
      <c r="T52" s="13" t="s">
        <v>51</v>
      </c>
      <c r="V52" s="7">
        <f t="shared" si="19"/>
        <v>1</v>
      </c>
      <c r="W52" s="7">
        <f t="shared" si="20"/>
        <v>1</v>
      </c>
      <c r="X52" s="7">
        <f t="shared" si="21"/>
        <v>1</v>
      </c>
      <c r="Y52" s="7">
        <f t="shared" si="22"/>
        <v>0</v>
      </c>
      <c r="Z52" s="7">
        <f t="shared" si="23"/>
        <v>1</v>
      </c>
      <c r="AA52" s="7">
        <f t="shared" si="24"/>
        <v>1</v>
      </c>
      <c r="AB52" s="7">
        <f t="shared" si="25"/>
        <v>1</v>
      </c>
      <c r="AC52" s="7">
        <f t="shared" si="26"/>
        <v>0</v>
      </c>
      <c r="AD52" s="7">
        <f t="shared" si="27"/>
        <v>0</v>
      </c>
      <c r="AE52" s="7">
        <f t="shared" si="28"/>
        <v>1</v>
      </c>
      <c r="AF52" s="7">
        <f t="shared" si="29"/>
        <v>0</v>
      </c>
      <c r="AG52" s="7">
        <f t="shared" si="30"/>
        <v>1</v>
      </c>
      <c r="AH52" s="7">
        <f t="shared" si="31"/>
        <v>1</v>
      </c>
      <c r="AI52" s="7">
        <f t="shared" si="32"/>
        <v>0</v>
      </c>
      <c r="AK52" s="7">
        <f t="shared" si="33"/>
        <v>1</v>
      </c>
      <c r="AL52" s="7">
        <f t="shared" si="34"/>
        <v>1</v>
      </c>
    </row>
    <row r="53" spans="1:38" x14ac:dyDescent="0.25">
      <c r="A53" s="14" t="s">
        <v>21</v>
      </c>
      <c r="B53" s="9">
        <f t="shared" si="18"/>
        <v>9</v>
      </c>
      <c r="C53" s="10">
        <f t="shared" si="17"/>
        <v>1</v>
      </c>
      <c r="D53" s="8" t="s">
        <v>44</v>
      </c>
      <c r="E53" s="9" t="s">
        <v>34</v>
      </c>
      <c r="F53" s="9" t="s">
        <v>51</v>
      </c>
      <c r="G53" s="9" t="s">
        <v>55</v>
      </c>
      <c r="H53" s="9" t="s">
        <v>30</v>
      </c>
      <c r="I53" s="9" t="s">
        <v>43</v>
      </c>
      <c r="J53" s="9" t="s">
        <v>31</v>
      </c>
      <c r="K53" s="9" t="s">
        <v>37</v>
      </c>
      <c r="L53" s="9" t="s">
        <v>41</v>
      </c>
      <c r="M53" s="9" t="s">
        <v>176</v>
      </c>
      <c r="N53" s="9" t="s">
        <v>27</v>
      </c>
      <c r="O53" s="9" t="s">
        <v>28</v>
      </c>
      <c r="P53" s="9" t="s">
        <v>40</v>
      </c>
      <c r="Q53" s="9" t="s">
        <v>36</v>
      </c>
      <c r="S53" s="13" t="s">
        <v>37</v>
      </c>
      <c r="T53" s="13" t="s">
        <v>31</v>
      </c>
      <c r="V53" s="7">
        <f t="shared" si="19"/>
        <v>1</v>
      </c>
      <c r="W53" s="7">
        <f t="shared" si="20"/>
        <v>1</v>
      </c>
      <c r="X53" s="7">
        <f t="shared" si="21"/>
        <v>1</v>
      </c>
      <c r="Y53" s="7">
        <f t="shared" si="22"/>
        <v>0</v>
      </c>
      <c r="Z53" s="7">
        <f t="shared" si="23"/>
        <v>0</v>
      </c>
      <c r="AA53" s="7">
        <f t="shared" si="24"/>
        <v>1</v>
      </c>
      <c r="AB53" s="7">
        <f t="shared" si="25"/>
        <v>1</v>
      </c>
      <c r="AC53" s="7">
        <f t="shared" si="26"/>
        <v>0</v>
      </c>
      <c r="AD53" s="7">
        <f t="shared" si="27"/>
        <v>1</v>
      </c>
      <c r="AE53" s="7">
        <f t="shared" si="28"/>
        <v>1</v>
      </c>
      <c r="AF53" s="7">
        <f t="shared" si="29"/>
        <v>0</v>
      </c>
      <c r="AG53" s="7">
        <f t="shared" si="30"/>
        <v>1</v>
      </c>
      <c r="AH53" s="7">
        <f t="shared" si="31"/>
        <v>1</v>
      </c>
      <c r="AI53" s="7">
        <f t="shared" si="32"/>
        <v>0</v>
      </c>
      <c r="AK53" s="7" t="e">
        <f t="shared" si="33"/>
        <v>#N/A</v>
      </c>
      <c r="AL53" s="7">
        <f t="shared" si="34"/>
        <v>1</v>
      </c>
    </row>
    <row r="54" spans="1:38" x14ac:dyDescent="0.25">
      <c r="A54" s="14" t="s">
        <v>22</v>
      </c>
      <c r="B54" s="9">
        <f t="shared" si="18"/>
        <v>9</v>
      </c>
      <c r="C54" s="10">
        <f t="shared" si="17"/>
        <v>1</v>
      </c>
      <c r="D54" s="8" t="s">
        <v>44</v>
      </c>
      <c r="E54" s="9" t="s">
        <v>34</v>
      </c>
      <c r="F54" s="9" t="s">
        <v>51</v>
      </c>
      <c r="G54" s="9" t="s">
        <v>55</v>
      </c>
      <c r="H54" s="9" t="s">
        <v>50</v>
      </c>
      <c r="I54" s="9" t="s">
        <v>177</v>
      </c>
      <c r="J54" s="9" t="s">
        <v>31</v>
      </c>
      <c r="K54" s="9" t="s">
        <v>37</v>
      </c>
      <c r="L54" s="9" t="s">
        <v>41</v>
      </c>
      <c r="M54" s="9" t="s">
        <v>176</v>
      </c>
      <c r="N54" s="9" t="s">
        <v>27</v>
      </c>
      <c r="O54" s="9" t="s">
        <v>28</v>
      </c>
      <c r="P54" s="9" t="s">
        <v>40</v>
      </c>
      <c r="Q54" s="9" t="s">
        <v>36</v>
      </c>
      <c r="S54" s="13" t="s">
        <v>37</v>
      </c>
      <c r="T54" s="13" t="s">
        <v>31</v>
      </c>
      <c r="V54" s="7">
        <f t="shared" si="19"/>
        <v>1</v>
      </c>
      <c r="W54" s="7">
        <f t="shared" si="20"/>
        <v>1</v>
      </c>
      <c r="X54" s="7">
        <f t="shared" si="21"/>
        <v>1</v>
      </c>
      <c r="Y54" s="7">
        <f t="shared" si="22"/>
        <v>0</v>
      </c>
      <c r="Z54" s="7">
        <f t="shared" si="23"/>
        <v>1</v>
      </c>
      <c r="AA54" s="7">
        <f t="shared" si="24"/>
        <v>0</v>
      </c>
      <c r="AB54" s="7">
        <f t="shared" si="25"/>
        <v>1</v>
      </c>
      <c r="AC54" s="7">
        <f t="shared" si="26"/>
        <v>0</v>
      </c>
      <c r="AD54" s="7">
        <f t="shared" si="27"/>
        <v>1</v>
      </c>
      <c r="AE54" s="7">
        <f t="shared" si="28"/>
        <v>1</v>
      </c>
      <c r="AF54" s="7">
        <f t="shared" si="29"/>
        <v>0</v>
      </c>
      <c r="AG54" s="7">
        <f t="shared" si="30"/>
        <v>1</v>
      </c>
      <c r="AH54" s="7">
        <f t="shared" si="31"/>
        <v>1</v>
      </c>
      <c r="AI54" s="7">
        <f t="shared" si="32"/>
        <v>0</v>
      </c>
      <c r="AK54" s="7" t="e">
        <f t="shared" si="33"/>
        <v>#N/A</v>
      </c>
      <c r="AL54" s="7">
        <f t="shared" si="34"/>
        <v>1</v>
      </c>
    </row>
    <row r="55" spans="1:38" x14ac:dyDescent="0.25">
      <c r="A55" s="14" t="s">
        <v>174</v>
      </c>
      <c r="B55" s="9">
        <f t="shared" si="18"/>
        <v>9</v>
      </c>
      <c r="C55" s="10">
        <f t="shared" si="17"/>
        <v>2</v>
      </c>
      <c r="D55" s="8" t="s">
        <v>44</v>
      </c>
      <c r="E55" s="9" t="s">
        <v>29</v>
      </c>
      <c r="F55" s="9" t="s">
        <v>51</v>
      </c>
      <c r="G55" s="9" t="s">
        <v>45</v>
      </c>
      <c r="H55" s="9" t="s">
        <v>50</v>
      </c>
      <c r="I55" s="9" t="s">
        <v>177</v>
      </c>
      <c r="J55" s="9" t="s">
        <v>31</v>
      </c>
      <c r="K55" s="9" t="s">
        <v>37</v>
      </c>
      <c r="L55" s="9" t="s">
        <v>48</v>
      </c>
      <c r="M55" s="9" t="s">
        <v>176</v>
      </c>
      <c r="N55" s="9" t="s">
        <v>27</v>
      </c>
      <c r="O55" s="9" t="s">
        <v>28</v>
      </c>
      <c r="P55" s="9" t="s">
        <v>40</v>
      </c>
      <c r="Q55" s="9" t="s">
        <v>54</v>
      </c>
      <c r="S55" s="13" t="s">
        <v>44</v>
      </c>
      <c r="T55" s="13" t="s">
        <v>51</v>
      </c>
      <c r="V55" s="7">
        <f t="shared" si="19"/>
        <v>1</v>
      </c>
      <c r="W55" s="7">
        <f t="shared" si="20"/>
        <v>0</v>
      </c>
      <c r="X55" s="7">
        <f t="shared" si="21"/>
        <v>1</v>
      </c>
      <c r="Y55" s="7">
        <f t="shared" si="22"/>
        <v>1</v>
      </c>
      <c r="Z55" s="7">
        <f t="shared" si="23"/>
        <v>1</v>
      </c>
      <c r="AA55" s="7">
        <f t="shared" si="24"/>
        <v>0</v>
      </c>
      <c r="AB55" s="7">
        <f t="shared" si="25"/>
        <v>1</v>
      </c>
      <c r="AC55" s="7">
        <f t="shared" si="26"/>
        <v>0</v>
      </c>
      <c r="AD55" s="7">
        <f t="shared" si="27"/>
        <v>0</v>
      </c>
      <c r="AE55" s="7">
        <f t="shared" si="28"/>
        <v>1</v>
      </c>
      <c r="AF55" s="7">
        <f t="shared" si="29"/>
        <v>0</v>
      </c>
      <c r="AG55" s="7">
        <f t="shared" si="30"/>
        <v>1</v>
      </c>
      <c r="AH55" s="7">
        <f t="shared" si="31"/>
        <v>1</v>
      </c>
      <c r="AI55" s="7">
        <f t="shared" si="32"/>
        <v>1</v>
      </c>
      <c r="AK55" s="7">
        <f t="shared" si="33"/>
        <v>1</v>
      </c>
      <c r="AL55" s="7">
        <f t="shared" si="34"/>
        <v>1</v>
      </c>
    </row>
    <row r="56" spans="1:38" x14ac:dyDescent="0.25">
      <c r="A56" s="14" t="s">
        <v>23</v>
      </c>
      <c r="B56" s="9">
        <f t="shared" si="18"/>
        <v>8</v>
      </c>
      <c r="C56" s="10">
        <f t="shared" si="17"/>
        <v>1</v>
      </c>
      <c r="D56" s="8" t="s">
        <v>44</v>
      </c>
      <c r="E56" s="9" t="s">
        <v>29</v>
      </c>
      <c r="F56" s="9" t="s">
        <v>51</v>
      </c>
      <c r="G56" s="9" t="s">
        <v>45</v>
      </c>
      <c r="H56" s="9" t="s">
        <v>30</v>
      </c>
      <c r="I56" s="9" t="s">
        <v>43</v>
      </c>
      <c r="J56" s="9" t="s">
        <v>31</v>
      </c>
      <c r="K56" s="9" t="s">
        <v>37</v>
      </c>
      <c r="L56" s="9" t="s">
        <v>41</v>
      </c>
      <c r="M56" s="9" t="s">
        <v>176</v>
      </c>
      <c r="N56" s="9" t="s">
        <v>27</v>
      </c>
      <c r="O56" s="9" t="s">
        <v>28</v>
      </c>
      <c r="P56" s="9" t="s">
        <v>39</v>
      </c>
      <c r="Q56" s="9" t="s">
        <v>36</v>
      </c>
      <c r="S56" s="13" t="s">
        <v>37</v>
      </c>
      <c r="T56" s="13" t="s">
        <v>31</v>
      </c>
      <c r="V56" s="7">
        <f t="shared" si="19"/>
        <v>1</v>
      </c>
      <c r="W56" s="7">
        <f t="shared" si="20"/>
        <v>0</v>
      </c>
      <c r="X56" s="7">
        <f t="shared" si="21"/>
        <v>1</v>
      </c>
      <c r="Y56" s="7">
        <f t="shared" si="22"/>
        <v>1</v>
      </c>
      <c r="Z56" s="7">
        <f t="shared" si="23"/>
        <v>0</v>
      </c>
      <c r="AA56" s="7">
        <f t="shared" si="24"/>
        <v>1</v>
      </c>
      <c r="AB56" s="7">
        <f t="shared" si="25"/>
        <v>1</v>
      </c>
      <c r="AC56" s="7">
        <f t="shared" si="26"/>
        <v>0</v>
      </c>
      <c r="AD56" s="7">
        <f t="shared" si="27"/>
        <v>1</v>
      </c>
      <c r="AE56" s="7">
        <f t="shared" si="28"/>
        <v>1</v>
      </c>
      <c r="AF56" s="7">
        <f t="shared" si="29"/>
        <v>0</v>
      </c>
      <c r="AG56" s="7">
        <f t="shared" si="30"/>
        <v>1</v>
      </c>
      <c r="AH56" s="7">
        <f t="shared" si="31"/>
        <v>0</v>
      </c>
      <c r="AI56" s="7">
        <f t="shared" si="32"/>
        <v>0</v>
      </c>
      <c r="AK56" s="7" t="e">
        <f t="shared" si="33"/>
        <v>#N/A</v>
      </c>
      <c r="AL56" s="7">
        <f t="shared" si="34"/>
        <v>1</v>
      </c>
    </row>
    <row r="57" spans="1:38" x14ac:dyDescent="0.25">
      <c r="A57" s="14" t="s">
        <v>24</v>
      </c>
      <c r="B57" s="9">
        <f t="shared" si="18"/>
        <v>8</v>
      </c>
      <c r="C57" s="10">
        <f t="shared" si="17"/>
        <v>1</v>
      </c>
      <c r="D57" s="8" t="s">
        <v>44</v>
      </c>
      <c r="E57" s="9" t="s">
        <v>34</v>
      </c>
      <c r="F57" s="9" t="s">
        <v>51</v>
      </c>
      <c r="G57" s="9" t="s">
        <v>55</v>
      </c>
      <c r="H57" s="9" t="s">
        <v>50</v>
      </c>
      <c r="I57" s="9" t="s">
        <v>43</v>
      </c>
      <c r="J57" s="9" t="s">
        <v>31</v>
      </c>
      <c r="K57" s="9" t="s">
        <v>37</v>
      </c>
      <c r="L57" s="9" t="s">
        <v>48</v>
      </c>
      <c r="M57" s="9" t="s">
        <v>176</v>
      </c>
      <c r="N57" s="9" t="s">
        <v>27</v>
      </c>
      <c r="O57" s="9" t="s">
        <v>28</v>
      </c>
      <c r="P57" s="9" t="s">
        <v>39</v>
      </c>
      <c r="Q57" s="9" t="s">
        <v>36</v>
      </c>
      <c r="S57" s="13" t="s">
        <v>39</v>
      </c>
      <c r="T57" s="13" t="s">
        <v>28</v>
      </c>
      <c r="V57" s="7">
        <f t="shared" si="19"/>
        <v>1</v>
      </c>
      <c r="W57" s="7">
        <f t="shared" si="20"/>
        <v>1</v>
      </c>
      <c r="X57" s="7">
        <f t="shared" si="21"/>
        <v>1</v>
      </c>
      <c r="Y57" s="7">
        <f t="shared" si="22"/>
        <v>0</v>
      </c>
      <c r="Z57" s="7">
        <f t="shared" si="23"/>
        <v>1</v>
      </c>
      <c r="AA57" s="7">
        <f t="shared" si="24"/>
        <v>1</v>
      </c>
      <c r="AB57" s="7">
        <f t="shared" si="25"/>
        <v>1</v>
      </c>
      <c r="AC57" s="7">
        <f t="shared" si="26"/>
        <v>0</v>
      </c>
      <c r="AD57" s="7">
        <f t="shared" si="27"/>
        <v>0</v>
      </c>
      <c r="AE57" s="7">
        <f t="shared" si="28"/>
        <v>1</v>
      </c>
      <c r="AF57" s="7">
        <f t="shared" si="29"/>
        <v>0</v>
      </c>
      <c r="AG57" s="7">
        <f t="shared" si="30"/>
        <v>1</v>
      </c>
      <c r="AH57" s="7">
        <f t="shared" si="31"/>
        <v>0</v>
      </c>
      <c r="AI57" s="7">
        <f t="shared" si="32"/>
        <v>0</v>
      </c>
      <c r="AK57" s="7" t="e">
        <f t="shared" si="33"/>
        <v>#N/A</v>
      </c>
      <c r="AL57" s="7">
        <f t="shared" si="34"/>
        <v>1</v>
      </c>
    </row>
    <row r="58" spans="1:38" x14ac:dyDescent="0.25">
      <c r="A58" s="14" t="s">
        <v>147</v>
      </c>
      <c r="B58" s="9">
        <f t="shared" si="18"/>
        <v>7</v>
      </c>
      <c r="C58" s="10">
        <f t="shared" si="17"/>
        <v>1</v>
      </c>
      <c r="D58" s="8" t="s">
        <v>44</v>
      </c>
      <c r="E58" s="9" t="s">
        <v>29</v>
      </c>
      <c r="F58" s="9" t="s">
        <v>51</v>
      </c>
      <c r="G58" s="9" t="s">
        <v>45</v>
      </c>
      <c r="H58" s="9" t="s">
        <v>30</v>
      </c>
      <c r="I58" s="9" t="s">
        <v>43</v>
      </c>
      <c r="J58" s="9" t="s">
        <v>31</v>
      </c>
      <c r="K58" s="9" t="s">
        <v>37</v>
      </c>
      <c r="L58" s="9" t="s">
        <v>48</v>
      </c>
      <c r="M58" s="9" t="s">
        <v>57</v>
      </c>
      <c r="N58" s="9" t="s">
        <v>27</v>
      </c>
      <c r="O58" s="9" t="s">
        <v>52</v>
      </c>
      <c r="P58" s="9" t="s">
        <v>40</v>
      </c>
      <c r="Q58" s="9" t="s">
        <v>54</v>
      </c>
      <c r="S58" s="13" t="s">
        <v>37</v>
      </c>
      <c r="T58" s="13" t="s">
        <v>51</v>
      </c>
      <c r="V58" s="7">
        <f t="shared" si="19"/>
        <v>1</v>
      </c>
      <c r="W58" s="7">
        <f t="shared" si="20"/>
        <v>0</v>
      </c>
      <c r="X58" s="7">
        <f t="shared" si="21"/>
        <v>1</v>
      </c>
      <c r="Y58" s="7">
        <f t="shared" si="22"/>
        <v>1</v>
      </c>
      <c r="Z58" s="7">
        <f t="shared" si="23"/>
        <v>0</v>
      </c>
      <c r="AA58" s="7">
        <f t="shared" si="24"/>
        <v>1</v>
      </c>
      <c r="AB58" s="7">
        <f t="shared" si="25"/>
        <v>1</v>
      </c>
      <c r="AC58" s="7">
        <f t="shared" si="26"/>
        <v>0</v>
      </c>
      <c r="AD58" s="7">
        <f t="shared" si="27"/>
        <v>0</v>
      </c>
      <c r="AE58" s="7">
        <f t="shared" si="28"/>
        <v>0</v>
      </c>
      <c r="AF58" s="7">
        <f t="shared" si="29"/>
        <v>0</v>
      </c>
      <c r="AG58" s="7">
        <f t="shared" si="30"/>
        <v>0</v>
      </c>
      <c r="AH58" s="7">
        <f t="shared" si="31"/>
        <v>1</v>
      </c>
      <c r="AI58" s="7">
        <f t="shared" si="32"/>
        <v>1</v>
      </c>
      <c r="AK58" s="7" t="e">
        <f t="shared" si="33"/>
        <v>#N/A</v>
      </c>
      <c r="AL58" s="7">
        <f t="shared" si="34"/>
        <v>1</v>
      </c>
    </row>
    <row r="59" spans="1:38" ht="15.75" thickBot="1" x14ac:dyDescent="0.3">
      <c r="A59" s="2" t="s">
        <v>144</v>
      </c>
      <c r="B59" s="11">
        <f t="shared" si="18"/>
        <v>8.5</v>
      </c>
      <c r="C59" s="12">
        <f t="shared" si="17"/>
        <v>1</v>
      </c>
      <c r="D59" s="8" t="s">
        <v>44</v>
      </c>
      <c r="E59" s="9" t="s">
        <v>34</v>
      </c>
      <c r="F59" s="9" t="s">
        <v>51</v>
      </c>
      <c r="G59" s="9" t="s">
        <v>45</v>
      </c>
      <c r="H59" s="9" t="s">
        <v>264</v>
      </c>
      <c r="I59" s="9" t="s">
        <v>177</v>
      </c>
      <c r="J59" s="9" t="s">
        <v>31</v>
      </c>
      <c r="K59" s="9" t="s">
        <v>37</v>
      </c>
      <c r="L59" s="9" t="s">
        <v>48</v>
      </c>
      <c r="M59" s="9" t="s">
        <v>176</v>
      </c>
      <c r="N59" s="9" t="s">
        <v>27</v>
      </c>
      <c r="O59" s="9" t="s">
        <v>28</v>
      </c>
      <c r="P59" s="9" t="s">
        <v>40</v>
      </c>
      <c r="Q59" s="9" t="s">
        <v>36</v>
      </c>
      <c r="S59" s="13" t="s">
        <v>37</v>
      </c>
      <c r="T59" s="13" t="s">
        <v>51</v>
      </c>
      <c r="V59" s="7">
        <f t="shared" si="19"/>
        <v>1</v>
      </c>
      <c r="W59" s="7">
        <f t="shared" si="20"/>
        <v>1</v>
      </c>
      <c r="X59" s="7">
        <f t="shared" si="21"/>
        <v>1</v>
      </c>
      <c r="Y59" s="7">
        <f t="shared" si="22"/>
        <v>1</v>
      </c>
      <c r="Z59" s="50">
        <v>0.5</v>
      </c>
      <c r="AA59" s="7">
        <f t="shared" si="24"/>
        <v>0</v>
      </c>
      <c r="AB59" s="7">
        <f t="shared" si="25"/>
        <v>1</v>
      </c>
      <c r="AC59" s="7">
        <f t="shared" si="26"/>
        <v>0</v>
      </c>
      <c r="AD59" s="7">
        <f t="shared" si="27"/>
        <v>0</v>
      </c>
      <c r="AE59" s="7">
        <f t="shared" si="28"/>
        <v>1</v>
      </c>
      <c r="AF59" s="7">
        <f t="shared" si="29"/>
        <v>0</v>
      </c>
      <c r="AG59" s="7">
        <f t="shared" si="30"/>
        <v>1</v>
      </c>
      <c r="AH59" s="7">
        <f t="shared" si="31"/>
        <v>1</v>
      </c>
      <c r="AI59" s="7">
        <f t="shared" si="32"/>
        <v>0</v>
      </c>
      <c r="AK59" s="7" t="e">
        <f t="shared" si="33"/>
        <v>#N/A</v>
      </c>
      <c r="AL59" s="7">
        <f t="shared" si="34"/>
        <v>1</v>
      </c>
    </row>
    <row r="60" spans="1:38" x14ac:dyDescent="0.25">
      <c r="A60" s="45" t="s">
        <v>266</v>
      </c>
    </row>
    <row r="61" spans="1:38" x14ac:dyDescent="0.25">
      <c r="A61" s="44"/>
      <c r="D61" s="13" t="s">
        <v>44</v>
      </c>
      <c r="E61" s="13" t="s">
        <v>34</v>
      </c>
      <c r="F61" s="13" t="s">
        <v>51</v>
      </c>
      <c r="G61" s="13" t="s">
        <v>45</v>
      </c>
      <c r="H61" s="13" t="s">
        <v>50</v>
      </c>
      <c r="I61" s="13" t="s">
        <v>43</v>
      </c>
      <c r="J61" s="13" t="s">
        <v>31</v>
      </c>
      <c r="K61" s="13" t="s">
        <v>53</v>
      </c>
      <c r="L61" s="13" t="s">
        <v>41</v>
      </c>
      <c r="M61" s="13" t="s">
        <v>176</v>
      </c>
      <c r="N61" s="13" t="s">
        <v>49</v>
      </c>
      <c r="O61" s="13" t="s">
        <v>28</v>
      </c>
      <c r="P61" s="13" t="s">
        <v>40</v>
      </c>
      <c r="Q61" s="13" t="s">
        <v>54</v>
      </c>
    </row>
    <row r="62" spans="1:38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</row>
  </sheetData>
  <conditionalFormatting sqref="D3:D59">
    <cfRule type="cellIs" dxfId="143" priority="320" operator="notEqual">
      <formula>$D$61</formula>
    </cfRule>
  </conditionalFormatting>
  <conditionalFormatting sqref="E3:E59">
    <cfRule type="cellIs" dxfId="142" priority="322" operator="notEqual">
      <formula>$E$61</formula>
    </cfRule>
  </conditionalFormatting>
  <conditionalFormatting sqref="F3:F59">
    <cfRule type="cellIs" dxfId="141" priority="324" operator="notEqual">
      <formula>$F$61</formula>
    </cfRule>
  </conditionalFormatting>
  <conditionalFormatting sqref="G3:G59">
    <cfRule type="cellIs" dxfId="140" priority="326" operator="notEqual">
      <formula>$G$61</formula>
    </cfRule>
  </conditionalFormatting>
  <conditionalFormatting sqref="H3:H59">
    <cfRule type="cellIs" dxfId="139" priority="328" operator="notEqual">
      <formula>$H$61</formula>
    </cfRule>
  </conditionalFormatting>
  <conditionalFormatting sqref="I3:I59">
    <cfRule type="cellIs" dxfId="138" priority="330" operator="notEqual">
      <formula>$I$61</formula>
    </cfRule>
  </conditionalFormatting>
  <conditionalFormatting sqref="J3:J59">
    <cfRule type="cellIs" dxfId="137" priority="332" operator="notEqual">
      <formula>$J$61</formula>
    </cfRule>
  </conditionalFormatting>
  <conditionalFormatting sqref="K3:K59">
    <cfRule type="cellIs" dxfId="136" priority="334" operator="notEqual">
      <formula>$K$61</formula>
    </cfRule>
  </conditionalFormatting>
  <conditionalFormatting sqref="L3:L59">
    <cfRule type="cellIs" dxfId="135" priority="336" operator="notEqual">
      <formula>$L$61</formula>
    </cfRule>
  </conditionalFormatting>
  <conditionalFormatting sqref="M3:M59">
    <cfRule type="cellIs" dxfId="134" priority="338" operator="notEqual">
      <formula>$M$61</formula>
    </cfRule>
  </conditionalFormatting>
  <conditionalFormatting sqref="N3:N59">
    <cfRule type="cellIs" dxfId="133" priority="340" operator="notEqual">
      <formula>$N$61</formula>
    </cfRule>
  </conditionalFormatting>
  <conditionalFormatting sqref="O3:O59">
    <cfRule type="cellIs" dxfId="132" priority="342" operator="notEqual">
      <formula>$O$61</formula>
    </cfRule>
  </conditionalFormatting>
  <conditionalFormatting sqref="P3:P59">
    <cfRule type="cellIs" dxfId="131" priority="344" operator="notEqual">
      <formula>$P$61</formula>
    </cfRule>
  </conditionalFormatting>
  <conditionalFormatting sqref="Q3:Q59">
    <cfRule type="cellIs" dxfId="130" priority="346" operator="notEqual">
      <formula>$Q$61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5.5703125" style="7" bestFit="1" customWidth="1"/>
    <col min="5" max="5" width="6.28515625" style="7" bestFit="1" customWidth="1"/>
    <col min="6" max="6" width="5.85546875" style="7" bestFit="1" customWidth="1"/>
    <col min="7" max="7" width="4.5703125" style="7" bestFit="1" customWidth="1"/>
    <col min="8" max="8" width="5.7109375" style="7" bestFit="1" customWidth="1"/>
    <col min="9" max="9" width="5.42578125" style="7" bestFit="1" customWidth="1"/>
    <col min="10" max="10" width="4.7109375" style="7" bestFit="1" customWidth="1"/>
    <col min="11" max="11" width="6.5703125" style="7" bestFit="1" customWidth="1"/>
    <col min="12" max="13" width="4.5703125" style="7" bestFit="1" customWidth="1"/>
    <col min="14" max="14" width="4.85546875" style="7" bestFit="1" customWidth="1"/>
    <col min="15" max="18" width="4.5703125" style="7" bestFit="1" customWidth="1"/>
    <col min="19" max="19" width="6.1406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262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11</v>
      </c>
      <c r="C3" s="40">
        <f>COUNT(AO3:AP3)</f>
        <v>2</v>
      </c>
      <c r="D3" s="8" t="s">
        <v>34</v>
      </c>
      <c r="E3" s="9" t="s">
        <v>39</v>
      </c>
      <c r="F3" s="9" t="s">
        <v>46</v>
      </c>
      <c r="G3" s="9" t="s">
        <v>54</v>
      </c>
      <c r="H3" s="9" t="s">
        <v>49</v>
      </c>
      <c r="I3" s="9" t="s">
        <v>33</v>
      </c>
      <c r="J3" s="9" t="s">
        <v>37</v>
      </c>
      <c r="K3" s="9" t="s">
        <v>28</v>
      </c>
      <c r="L3" s="9" t="s">
        <v>47</v>
      </c>
      <c r="M3" s="9" t="s">
        <v>40</v>
      </c>
      <c r="N3" s="9" t="s">
        <v>36</v>
      </c>
      <c r="O3" s="9" t="s">
        <v>27</v>
      </c>
      <c r="P3" s="9" t="s">
        <v>31</v>
      </c>
      <c r="Q3" s="9" t="s">
        <v>48</v>
      </c>
      <c r="R3" s="9" t="s">
        <v>44</v>
      </c>
      <c r="S3" s="9" t="s">
        <v>45</v>
      </c>
      <c r="U3" s="13" t="s">
        <v>28</v>
      </c>
      <c r="V3" s="13" t="s">
        <v>44</v>
      </c>
      <c r="X3" s="7">
        <f t="shared" ref="X3:X34" si="0">IF(D3=$D$61,1,0)</f>
        <v>0</v>
      </c>
      <c r="Y3" s="7">
        <f t="shared" ref="Y3:Y34" si="1">IF(E3=$E$61,1,0)</f>
        <v>0</v>
      </c>
      <c r="Z3" s="7">
        <f t="shared" ref="Z3:Z34" si="2">IF(F3=$F$61,1,0)</f>
        <v>1</v>
      </c>
      <c r="AA3" s="7">
        <f t="shared" ref="AA3:AA34" si="3">IF(G3=$G$61,1,0)</f>
        <v>1</v>
      </c>
      <c r="AB3" s="7">
        <f t="shared" ref="AB3:AB34" si="4">IF(H3=$H$61,1,0)</f>
        <v>1</v>
      </c>
      <c r="AC3" s="7">
        <f t="shared" ref="AC3:AC34" si="5">IF(I3=$I$61,1,0)</f>
        <v>1</v>
      </c>
      <c r="AD3" s="7">
        <f t="shared" ref="AD3:AD34" si="6">IF(J3=$J$61,1,0)</f>
        <v>0</v>
      </c>
      <c r="AE3" s="7">
        <f t="shared" ref="AE3:AE34" si="7">IF(K3=$K$61,1,0)</f>
        <v>1</v>
      </c>
      <c r="AF3" s="7">
        <f t="shared" ref="AF3:AF34" si="8">IF(L3=$L$61,1,0)</f>
        <v>1</v>
      </c>
      <c r="AG3" s="7">
        <f t="shared" ref="AG3:AG34" si="9">IF(M3=$M$61,1,0)</f>
        <v>1</v>
      </c>
      <c r="AH3" s="7">
        <f t="shared" ref="AH3:AH34" si="10">IF(N3=$N$61,1,0)</f>
        <v>1</v>
      </c>
      <c r="AI3" s="7">
        <f t="shared" ref="AI3:AI34" si="11">IF(O3=$O$61,1,0)</f>
        <v>0</v>
      </c>
      <c r="AJ3" s="7">
        <f t="shared" ref="AJ3:AJ34" si="12">IF(P3=$P$61,1,0)</f>
        <v>0</v>
      </c>
      <c r="AK3" s="7">
        <f t="shared" ref="AK3:AK34" si="13">IF(Q3=$Q$61,1,0)</f>
        <v>1</v>
      </c>
      <c r="AL3" s="7">
        <f t="shared" ref="AL3:AL34" si="14">IF(R3=$R$61,1,0)</f>
        <v>1</v>
      </c>
      <c r="AM3" s="7">
        <f t="shared" ref="AM3:AM34" si="15">IF(S3=$S$61,1,0)</f>
        <v>1</v>
      </c>
      <c r="AO3" s="7">
        <f t="shared" ref="AO3:AO34" si="16">HLOOKUP(U3,$D$61:$S$62,2,FALSE)</f>
        <v>1</v>
      </c>
      <c r="AP3" s="7">
        <f t="shared" ref="AP3:AP34" si="17">HLOOKUP(V3,$D$61:$S$62,2,FALSE)</f>
        <v>1</v>
      </c>
    </row>
    <row r="4" spans="1:42" x14ac:dyDescent="0.25">
      <c r="A4" s="14" t="s">
        <v>151</v>
      </c>
      <c r="B4" s="9">
        <f t="shared" ref="B4:B59" si="18">SUM(X4:AM4)</f>
        <v>11</v>
      </c>
      <c r="C4" s="10">
        <f t="shared" ref="C4:C59" si="19">COUNT(AO4:AP4)</f>
        <v>2</v>
      </c>
      <c r="D4" s="8" t="s">
        <v>43</v>
      </c>
      <c r="E4" s="9" t="s">
        <v>39</v>
      </c>
      <c r="F4" s="9" t="s">
        <v>46</v>
      </c>
      <c r="G4" s="9" t="s">
        <v>54</v>
      </c>
      <c r="H4" s="9" t="s">
        <v>49</v>
      </c>
      <c r="I4" s="9" t="s">
        <v>33</v>
      </c>
      <c r="J4" s="9" t="s">
        <v>37</v>
      </c>
      <c r="K4" s="9" t="s">
        <v>28</v>
      </c>
      <c r="L4" s="9" t="s">
        <v>47</v>
      </c>
      <c r="M4" s="9" t="s">
        <v>40</v>
      </c>
      <c r="N4" s="9" t="s">
        <v>36</v>
      </c>
      <c r="O4" s="9" t="s">
        <v>52</v>
      </c>
      <c r="P4" s="9" t="s">
        <v>31</v>
      </c>
      <c r="Q4" s="9" t="s">
        <v>51</v>
      </c>
      <c r="R4" s="9" t="s">
        <v>44</v>
      </c>
      <c r="S4" s="9" t="s">
        <v>41</v>
      </c>
      <c r="U4" s="13" t="s">
        <v>28</v>
      </c>
      <c r="V4" s="13" t="s">
        <v>49</v>
      </c>
      <c r="X4" s="7">
        <f t="shared" si="0"/>
        <v>1</v>
      </c>
      <c r="Y4" s="7">
        <f t="shared" si="1"/>
        <v>0</v>
      </c>
      <c r="Z4" s="7">
        <f t="shared" si="2"/>
        <v>1</v>
      </c>
      <c r="AA4" s="7">
        <f t="shared" si="3"/>
        <v>1</v>
      </c>
      <c r="AB4" s="7">
        <f t="shared" si="4"/>
        <v>1</v>
      </c>
      <c r="AC4" s="7">
        <f t="shared" si="5"/>
        <v>1</v>
      </c>
      <c r="AD4" s="7">
        <f t="shared" si="6"/>
        <v>0</v>
      </c>
      <c r="AE4" s="7">
        <f t="shared" si="7"/>
        <v>1</v>
      </c>
      <c r="AF4" s="7">
        <f t="shared" si="8"/>
        <v>1</v>
      </c>
      <c r="AG4" s="7">
        <f t="shared" si="9"/>
        <v>1</v>
      </c>
      <c r="AH4" s="7">
        <f t="shared" si="10"/>
        <v>1</v>
      </c>
      <c r="AI4" s="7">
        <f t="shared" si="11"/>
        <v>1</v>
      </c>
      <c r="AJ4" s="7">
        <f t="shared" si="12"/>
        <v>0</v>
      </c>
      <c r="AK4" s="7">
        <f t="shared" si="13"/>
        <v>0</v>
      </c>
      <c r="AL4" s="7">
        <f t="shared" si="14"/>
        <v>1</v>
      </c>
      <c r="AM4" s="7">
        <f t="shared" si="15"/>
        <v>0</v>
      </c>
      <c r="AO4" s="7">
        <f t="shared" si="16"/>
        <v>1</v>
      </c>
      <c r="AP4" s="7">
        <f t="shared" si="17"/>
        <v>1</v>
      </c>
    </row>
    <row r="5" spans="1:42" x14ac:dyDescent="0.25">
      <c r="A5" s="14" t="s">
        <v>153</v>
      </c>
      <c r="B5" s="9">
        <f t="shared" si="18"/>
        <v>9</v>
      </c>
      <c r="C5" s="10">
        <f t="shared" si="19"/>
        <v>1</v>
      </c>
      <c r="D5" s="8" t="s">
        <v>58</v>
      </c>
      <c r="E5" s="9" t="s">
        <v>58</v>
      </c>
      <c r="F5" s="9" t="s">
        <v>58</v>
      </c>
      <c r="G5" s="9" t="s">
        <v>54</v>
      </c>
      <c r="H5" s="9" t="s">
        <v>56</v>
      </c>
      <c r="I5" s="9" t="s">
        <v>33</v>
      </c>
      <c r="J5" s="9" t="s">
        <v>37</v>
      </c>
      <c r="K5" s="9" t="s">
        <v>28</v>
      </c>
      <c r="L5" s="9" t="s">
        <v>47</v>
      </c>
      <c r="M5" s="9" t="s">
        <v>40</v>
      </c>
      <c r="N5" s="9" t="s">
        <v>36</v>
      </c>
      <c r="O5" s="9" t="s">
        <v>27</v>
      </c>
      <c r="P5" s="9" t="s">
        <v>177</v>
      </c>
      <c r="Q5" s="9" t="s">
        <v>51</v>
      </c>
      <c r="R5" s="9" t="s">
        <v>44</v>
      </c>
      <c r="S5" s="9" t="s">
        <v>45</v>
      </c>
      <c r="U5" s="48" t="s">
        <v>58</v>
      </c>
      <c r="V5" s="13" t="s">
        <v>40</v>
      </c>
      <c r="X5" s="7">
        <f t="shared" si="0"/>
        <v>0</v>
      </c>
      <c r="Y5" s="7">
        <f t="shared" si="1"/>
        <v>0</v>
      </c>
      <c r="Z5" s="7">
        <f t="shared" si="2"/>
        <v>0</v>
      </c>
      <c r="AA5" s="7">
        <f t="shared" si="3"/>
        <v>1</v>
      </c>
      <c r="AB5" s="7">
        <f t="shared" si="4"/>
        <v>0</v>
      </c>
      <c r="AC5" s="7">
        <f t="shared" si="5"/>
        <v>1</v>
      </c>
      <c r="AD5" s="7">
        <f t="shared" si="6"/>
        <v>0</v>
      </c>
      <c r="AE5" s="7">
        <f t="shared" si="7"/>
        <v>1</v>
      </c>
      <c r="AF5" s="7">
        <f t="shared" si="8"/>
        <v>1</v>
      </c>
      <c r="AG5" s="7">
        <f t="shared" si="9"/>
        <v>1</v>
      </c>
      <c r="AH5" s="7">
        <f t="shared" si="10"/>
        <v>1</v>
      </c>
      <c r="AI5" s="7">
        <f t="shared" si="11"/>
        <v>0</v>
      </c>
      <c r="AJ5" s="7">
        <f t="shared" si="12"/>
        <v>1</v>
      </c>
      <c r="AK5" s="7">
        <f t="shared" si="13"/>
        <v>0</v>
      </c>
      <c r="AL5" s="7">
        <f t="shared" si="14"/>
        <v>1</v>
      </c>
      <c r="AM5" s="7">
        <f t="shared" si="15"/>
        <v>1</v>
      </c>
      <c r="AO5" s="7" t="e">
        <f t="shared" si="16"/>
        <v>#N/A</v>
      </c>
      <c r="AP5" s="7">
        <f t="shared" si="17"/>
        <v>1</v>
      </c>
    </row>
    <row r="6" spans="1:42" x14ac:dyDescent="0.25">
      <c r="A6" s="14" t="s">
        <v>0</v>
      </c>
      <c r="B6" s="9">
        <f t="shared" si="18"/>
        <v>13</v>
      </c>
      <c r="C6" s="10">
        <f t="shared" si="19"/>
        <v>2</v>
      </c>
      <c r="D6" s="8" t="s">
        <v>43</v>
      </c>
      <c r="E6" s="9" t="s">
        <v>176</v>
      </c>
      <c r="F6" s="9" t="s">
        <v>46</v>
      </c>
      <c r="G6" s="9" t="s">
        <v>54</v>
      </c>
      <c r="H6" s="9" t="s">
        <v>49</v>
      </c>
      <c r="I6" s="9" t="s">
        <v>33</v>
      </c>
      <c r="J6" s="9" t="s">
        <v>37</v>
      </c>
      <c r="K6" s="9" t="s">
        <v>28</v>
      </c>
      <c r="L6" s="9" t="s">
        <v>47</v>
      </c>
      <c r="M6" s="9" t="s">
        <v>40</v>
      </c>
      <c r="N6" s="9" t="s">
        <v>36</v>
      </c>
      <c r="O6" s="9" t="s">
        <v>52</v>
      </c>
      <c r="P6" s="9" t="s">
        <v>31</v>
      </c>
      <c r="Q6" s="9" t="s">
        <v>51</v>
      </c>
      <c r="R6" s="9" t="s">
        <v>44</v>
      </c>
      <c r="S6" s="9" t="s">
        <v>45</v>
      </c>
      <c r="U6" s="13" t="s">
        <v>28</v>
      </c>
      <c r="V6" s="13" t="s">
        <v>40</v>
      </c>
      <c r="X6" s="7">
        <f t="shared" si="0"/>
        <v>1</v>
      </c>
      <c r="Y6" s="7">
        <f t="shared" si="1"/>
        <v>1</v>
      </c>
      <c r="Z6" s="7">
        <f t="shared" si="2"/>
        <v>1</v>
      </c>
      <c r="AA6" s="7">
        <f t="shared" si="3"/>
        <v>1</v>
      </c>
      <c r="AB6" s="7">
        <f t="shared" si="4"/>
        <v>1</v>
      </c>
      <c r="AC6" s="7">
        <f t="shared" si="5"/>
        <v>1</v>
      </c>
      <c r="AD6" s="7">
        <f t="shared" si="6"/>
        <v>0</v>
      </c>
      <c r="AE6" s="7">
        <f t="shared" si="7"/>
        <v>1</v>
      </c>
      <c r="AF6" s="7">
        <f t="shared" si="8"/>
        <v>1</v>
      </c>
      <c r="AG6" s="7">
        <f t="shared" si="9"/>
        <v>1</v>
      </c>
      <c r="AH6" s="7">
        <f t="shared" si="10"/>
        <v>1</v>
      </c>
      <c r="AI6" s="7">
        <f t="shared" si="11"/>
        <v>1</v>
      </c>
      <c r="AJ6" s="7">
        <f t="shared" si="12"/>
        <v>0</v>
      </c>
      <c r="AK6" s="7">
        <f t="shared" si="13"/>
        <v>0</v>
      </c>
      <c r="AL6" s="7">
        <f t="shared" si="14"/>
        <v>1</v>
      </c>
      <c r="AM6" s="7">
        <f t="shared" si="15"/>
        <v>1</v>
      </c>
      <c r="AO6" s="7">
        <f t="shared" si="16"/>
        <v>1</v>
      </c>
      <c r="AP6" s="7">
        <f t="shared" si="17"/>
        <v>1</v>
      </c>
    </row>
    <row r="7" spans="1:42" x14ac:dyDescent="0.25">
      <c r="A7" s="14" t="s">
        <v>1</v>
      </c>
      <c r="B7" s="9">
        <f t="shared" si="18"/>
        <v>12</v>
      </c>
      <c r="C7" s="10">
        <f t="shared" si="19"/>
        <v>1</v>
      </c>
      <c r="D7" s="8" t="s">
        <v>43</v>
      </c>
      <c r="E7" s="9" t="s">
        <v>39</v>
      </c>
      <c r="F7" s="9" t="s">
        <v>46</v>
      </c>
      <c r="G7" s="9" t="s">
        <v>54</v>
      </c>
      <c r="H7" s="9" t="s">
        <v>49</v>
      </c>
      <c r="I7" s="9" t="s">
        <v>33</v>
      </c>
      <c r="J7" s="9" t="s">
        <v>37</v>
      </c>
      <c r="K7" s="9" t="s">
        <v>28</v>
      </c>
      <c r="L7" s="9" t="s">
        <v>47</v>
      </c>
      <c r="M7" s="9" t="s">
        <v>40</v>
      </c>
      <c r="N7" s="9" t="s">
        <v>36</v>
      </c>
      <c r="O7" s="9" t="s">
        <v>52</v>
      </c>
      <c r="P7" s="9" t="s">
        <v>31</v>
      </c>
      <c r="Q7" s="9" t="s">
        <v>48</v>
      </c>
      <c r="R7" s="9" t="s">
        <v>55</v>
      </c>
      <c r="S7" s="9" t="s">
        <v>45</v>
      </c>
      <c r="U7" s="13" t="s">
        <v>28</v>
      </c>
      <c r="V7" s="48" t="s">
        <v>55</v>
      </c>
      <c r="X7" s="7">
        <f t="shared" si="0"/>
        <v>1</v>
      </c>
      <c r="Y7" s="7">
        <f t="shared" si="1"/>
        <v>0</v>
      </c>
      <c r="Z7" s="7">
        <f t="shared" si="2"/>
        <v>1</v>
      </c>
      <c r="AA7" s="7">
        <f t="shared" si="3"/>
        <v>1</v>
      </c>
      <c r="AB7" s="7">
        <f t="shared" si="4"/>
        <v>1</v>
      </c>
      <c r="AC7" s="7">
        <f t="shared" si="5"/>
        <v>1</v>
      </c>
      <c r="AD7" s="7">
        <f t="shared" si="6"/>
        <v>0</v>
      </c>
      <c r="AE7" s="7">
        <f t="shared" si="7"/>
        <v>1</v>
      </c>
      <c r="AF7" s="7">
        <f t="shared" si="8"/>
        <v>1</v>
      </c>
      <c r="AG7" s="7">
        <f t="shared" si="9"/>
        <v>1</v>
      </c>
      <c r="AH7" s="7">
        <f t="shared" si="10"/>
        <v>1</v>
      </c>
      <c r="AI7" s="7">
        <f t="shared" si="11"/>
        <v>1</v>
      </c>
      <c r="AJ7" s="7">
        <f t="shared" si="12"/>
        <v>0</v>
      </c>
      <c r="AK7" s="7">
        <f t="shared" si="13"/>
        <v>1</v>
      </c>
      <c r="AL7" s="7">
        <f t="shared" si="14"/>
        <v>0</v>
      </c>
      <c r="AM7" s="7">
        <f t="shared" si="15"/>
        <v>1</v>
      </c>
      <c r="AO7" s="7">
        <f t="shared" si="16"/>
        <v>1</v>
      </c>
      <c r="AP7" s="7" t="e">
        <f t="shared" si="17"/>
        <v>#N/A</v>
      </c>
    </row>
    <row r="8" spans="1:42" x14ac:dyDescent="0.25">
      <c r="A8" s="14" t="s">
        <v>154</v>
      </c>
      <c r="B8" s="9">
        <f t="shared" si="18"/>
        <v>10</v>
      </c>
      <c r="C8" s="10">
        <f t="shared" si="19"/>
        <v>2</v>
      </c>
      <c r="D8" s="8" t="s">
        <v>43</v>
      </c>
      <c r="E8" s="9" t="s">
        <v>39</v>
      </c>
      <c r="F8" s="9" t="s">
        <v>46</v>
      </c>
      <c r="G8" s="9" t="s">
        <v>54</v>
      </c>
      <c r="H8" s="9" t="s">
        <v>49</v>
      </c>
      <c r="I8" s="9" t="s">
        <v>33</v>
      </c>
      <c r="J8" s="9" t="s">
        <v>37</v>
      </c>
      <c r="K8" s="9" t="s">
        <v>28</v>
      </c>
      <c r="L8" s="9" t="s">
        <v>32</v>
      </c>
      <c r="M8" s="9" t="s">
        <v>40</v>
      </c>
      <c r="N8" s="9" t="s">
        <v>38</v>
      </c>
      <c r="O8" s="9" t="s">
        <v>52</v>
      </c>
      <c r="P8" s="9" t="s">
        <v>31</v>
      </c>
      <c r="Q8" s="9" t="s">
        <v>48</v>
      </c>
      <c r="R8" s="9" t="s">
        <v>44</v>
      </c>
      <c r="S8" s="9" t="s">
        <v>41</v>
      </c>
      <c r="U8" s="13" t="s">
        <v>28</v>
      </c>
      <c r="V8" s="13" t="s">
        <v>40</v>
      </c>
      <c r="X8" s="7">
        <f t="shared" si="0"/>
        <v>1</v>
      </c>
      <c r="Y8" s="7">
        <f t="shared" si="1"/>
        <v>0</v>
      </c>
      <c r="Z8" s="7">
        <f t="shared" si="2"/>
        <v>1</v>
      </c>
      <c r="AA8" s="7">
        <f t="shared" si="3"/>
        <v>1</v>
      </c>
      <c r="AB8" s="7">
        <f t="shared" si="4"/>
        <v>1</v>
      </c>
      <c r="AC8" s="7">
        <f t="shared" si="5"/>
        <v>1</v>
      </c>
      <c r="AD8" s="7">
        <f t="shared" si="6"/>
        <v>0</v>
      </c>
      <c r="AE8" s="7">
        <f t="shared" si="7"/>
        <v>1</v>
      </c>
      <c r="AF8" s="7">
        <f t="shared" si="8"/>
        <v>0</v>
      </c>
      <c r="AG8" s="7">
        <f t="shared" si="9"/>
        <v>1</v>
      </c>
      <c r="AH8" s="7">
        <f t="shared" si="10"/>
        <v>0</v>
      </c>
      <c r="AI8" s="7">
        <f t="shared" si="11"/>
        <v>1</v>
      </c>
      <c r="AJ8" s="7">
        <f t="shared" si="12"/>
        <v>0</v>
      </c>
      <c r="AK8" s="7">
        <f t="shared" si="13"/>
        <v>1</v>
      </c>
      <c r="AL8" s="7">
        <f t="shared" si="14"/>
        <v>1</v>
      </c>
      <c r="AM8" s="7">
        <f t="shared" si="15"/>
        <v>0</v>
      </c>
      <c r="AO8" s="7">
        <f t="shared" si="16"/>
        <v>1</v>
      </c>
      <c r="AP8" s="7">
        <f t="shared" si="17"/>
        <v>1</v>
      </c>
    </row>
    <row r="9" spans="1:42" x14ac:dyDescent="0.25">
      <c r="A9" s="14" t="s">
        <v>146</v>
      </c>
      <c r="B9" s="9">
        <f t="shared" si="18"/>
        <v>11</v>
      </c>
      <c r="C9" s="10">
        <f t="shared" si="19"/>
        <v>1</v>
      </c>
      <c r="D9" s="8" t="s">
        <v>34</v>
      </c>
      <c r="E9" s="9" t="s">
        <v>39</v>
      </c>
      <c r="F9" s="9" t="s">
        <v>46</v>
      </c>
      <c r="G9" s="9" t="s">
        <v>54</v>
      </c>
      <c r="H9" s="9" t="s">
        <v>49</v>
      </c>
      <c r="I9" s="9" t="s">
        <v>33</v>
      </c>
      <c r="J9" s="9" t="s">
        <v>37</v>
      </c>
      <c r="K9" s="9" t="s">
        <v>28</v>
      </c>
      <c r="L9" s="9" t="s">
        <v>47</v>
      </c>
      <c r="M9" s="9" t="s">
        <v>40</v>
      </c>
      <c r="N9" s="9" t="s">
        <v>36</v>
      </c>
      <c r="O9" s="9" t="s">
        <v>52</v>
      </c>
      <c r="P9" s="9" t="s">
        <v>177</v>
      </c>
      <c r="Q9" s="9" t="s">
        <v>51</v>
      </c>
      <c r="R9" s="9" t="s">
        <v>55</v>
      </c>
      <c r="S9" s="9" t="s">
        <v>45</v>
      </c>
      <c r="U9" s="48" t="s">
        <v>39</v>
      </c>
      <c r="V9" s="13" t="s">
        <v>45</v>
      </c>
      <c r="X9" s="7">
        <f t="shared" si="0"/>
        <v>0</v>
      </c>
      <c r="Y9" s="7">
        <f t="shared" si="1"/>
        <v>0</v>
      </c>
      <c r="Z9" s="7">
        <f t="shared" si="2"/>
        <v>1</v>
      </c>
      <c r="AA9" s="7">
        <f t="shared" si="3"/>
        <v>1</v>
      </c>
      <c r="AB9" s="7">
        <f t="shared" si="4"/>
        <v>1</v>
      </c>
      <c r="AC9" s="7">
        <f t="shared" si="5"/>
        <v>1</v>
      </c>
      <c r="AD9" s="7">
        <f t="shared" si="6"/>
        <v>0</v>
      </c>
      <c r="AE9" s="7">
        <f t="shared" si="7"/>
        <v>1</v>
      </c>
      <c r="AF9" s="7">
        <f t="shared" si="8"/>
        <v>1</v>
      </c>
      <c r="AG9" s="7">
        <f t="shared" si="9"/>
        <v>1</v>
      </c>
      <c r="AH9" s="7">
        <f t="shared" si="10"/>
        <v>1</v>
      </c>
      <c r="AI9" s="7">
        <f t="shared" si="11"/>
        <v>1</v>
      </c>
      <c r="AJ9" s="7">
        <f t="shared" si="12"/>
        <v>1</v>
      </c>
      <c r="AK9" s="7">
        <f t="shared" si="13"/>
        <v>0</v>
      </c>
      <c r="AL9" s="7">
        <f t="shared" si="14"/>
        <v>0</v>
      </c>
      <c r="AM9" s="7">
        <f t="shared" si="15"/>
        <v>1</v>
      </c>
      <c r="AO9" s="7" t="e">
        <f t="shared" si="16"/>
        <v>#N/A</v>
      </c>
      <c r="AP9" s="7">
        <f t="shared" si="17"/>
        <v>1</v>
      </c>
    </row>
    <row r="10" spans="1:42" x14ac:dyDescent="0.25">
      <c r="A10" s="14" t="s">
        <v>155</v>
      </c>
      <c r="B10" s="9">
        <f t="shared" si="18"/>
        <v>11</v>
      </c>
      <c r="C10" s="10">
        <f t="shared" si="19"/>
        <v>1</v>
      </c>
      <c r="D10" s="8" t="s">
        <v>34</v>
      </c>
      <c r="E10" s="9" t="s">
        <v>39</v>
      </c>
      <c r="F10" s="9" t="s">
        <v>46</v>
      </c>
      <c r="G10" s="9" t="s">
        <v>54</v>
      </c>
      <c r="H10" s="9" t="s">
        <v>49</v>
      </c>
      <c r="I10" s="9" t="s">
        <v>33</v>
      </c>
      <c r="J10" s="9" t="s">
        <v>37</v>
      </c>
      <c r="K10" s="9" t="s">
        <v>28</v>
      </c>
      <c r="L10" s="9" t="s">
        <v>47</v>
      </c>
      <c r="M10" s="9" t="s">
        <v>40</v>
      </c>
      <c r="N10" s="9" t="s">
        <v>36</v>
      </c>
      <c r="O10" s="9" t="s">
        <v>52</v>
      </c>
      <c r="P10" s="9" t="s">
        <v>177</v>
      </c>
      <c r="Q10" s="9" t="s">
        <v>51</v>
      </c>
      <c r="R10" s="9" t="s">
        <v>55</v>
      </c>
      <c r="S10" s="9" t="s">
        <v>45</v>
      </c>
      <c r="U10" s="13" t="s">
        <v>45</v>
      </c>
      <c r="V10" s="48" t="s">
        <v>39</v>
      </c>
      <c r="X10" s="7">
        <f t="shared" si="0"/>
        <v>0</v>
      </c>
      <c r="Y10" s="7">
        <f t="shared" si="1"/>
        <v>0</v>
      </c>
      <c r="Z10" s="7">
        <f t="shared" si="2"/>
        <v>1</v>
      </c>
      <c r="AA10" s="7">
        <f t="shared" si="3"/>
        <v>1</v>
      </c>
      <c r="AB10" s="7">
        <f t="shared" si="4"/>
        <v>1</v>
      </c>
      <c r="AC10" s="7">
        <f t="shared" si="5"/>
        <v>1</v>
      </c>
      <c r="AD10" s="7">
        <f t="shared" si="6"/>
        <v>0</v>
      </c>
      <c r="AE10" s="7">
        <f t="shared" si="7"/>
        <v>1</v>
      </c>
      <c r="AF10" s="7">
        <f t="shared" si="8"/>
        <v>1</v>
      </c>
      <c r="AG10" s="7">
        <f t="shared" si="9"/>
        <v>1</v>
      </c>
      <c r="AH10" s="7">
        <f t="shared" si="10"/>
        <v>1</v>
      </c>
      <c r="AI10" s="7">
        <f t="shared" si="11"/>
        <v>1</v>
      </c>
      <c r="AJ10" s="7">
        <f t="shared" si="12"/>
        <v>1</v>
      </c>
      <c r="AK10" s="7">
        <f t="shared" si="13"/>
        <v>0</v>
      </c>
      <c r="AL10" s="7">
        <f t="shared" si="14"/>
        <v>0</v>
      </c>
      <c r="AM10" s="7">
        <f t="shared" si="15"/>
        <v>1</v>
      </c>
      <c r="AO10" s="7">
        <f t="shared" si="16"/>
        <v>1</v>
      </c>
      <c r="AP10" s="7" t="e">
        <f t="shared" si="17"/>
        <v>#N/A</v>
      </c>
    </row>
    <row r="11" spans="1:42" x14ac:dyDescent="0.25">
      <c r="A11" s="14" t="s">
        <v>156</v>
      </c>
      <c r="B11" s="9">
        <f t="shared" si="18"/>
        <v>12</v>
      </c>
      <c r="C11" s="10">
        <f t="shared" si="19"/>
        <v>2</v>
      </c>
      <c r="D11" s="8" t="s">
        <v>43</v>
      </c>
      <c r="E11" s="9" t="s">
        <v>39</v>
      </c>
      <c r="F11" s="9" t="s">
        <v>46</v>
      </c>
      <c r="G11" s="9" t="s">
        <v>54</v>
      </c>
      <c r="H11" s="9" t="s">
        <v>49</v>
      </c>
      <c r="I11" s="9" t="s">
        <v>33</v>
      </c>
      <c r="J11" s="9" t="s">
        <v>37</v>
      </c>
      <c r="K11" s="9" t="s">
        <v>28</v>
      </c>
      <c r="L11" s="9" t="s">
        <v>47</v>
      </c>
      <c r="M11" s="9" t="s">
        <v>40</v>
      </c>
      <c r="N11" s="9" t="s">
        <v>36</v>
      </c>
      <c r="O11" s="9" t="s">
        <v>52</v>
      </c>
      <c r="P11" s="9" t="s">
        <v>31</v>
      </c>
      <c r="Q11" s="9" t="s">
        <v>51</v>
      </c>
      <c r="R11" s="9" t="s">
        <v>44</v>
      </c>
      <c r="S11" s="9" t="s">
        <v>45</v>
      </c>
      <c r="U11" s="13" t="s">
        <v>36</v>
      </c>
      <c r="V11" s="13" t="s">
        <v>40</v>
      </c>
      <c r="X11" s="7">
        <f t="shared" si="0"/>
        <v>1</v>
      </c>
      <c r="Y11" s="7">
        <f t="shared" si="1"/>
        <v>0</v>
      </c>
      <c r="Z11" s="7">
        <f t="shared" si="2"/>
        <v>1</v>
      </c>
      <c r="AA11" s="7">
        <f t="shared" si="3"/>
        <v>1</v>
      </c>
      <c r="AB11" s="7">
        <f t="shared" si="4"/>
        <v>1</v>
      </c>
      <c r="AC11" s="7">
        <f t="shared" si="5"/>
        <v>1</v>
      </c>
      <c r="AD11" s="7">
        <f t="shared" si="6"/>
        <v>0</v>
      </c>
      <c r="AE11" s="7">
        <f t="shared" si="7"/>
        <v>1</v>
      </c>
      <c r="AF11" s="7">
        <f t="shared" si="8"/>
        <v>1</v>
      </c>
      <c r="AG11" s="7">
        <f t="shared" si="9"/>
        <v>1</v>
      </c>
      <c r="AH11" s="7">
        <f t="shared" si="10"/>
        <v>1</v>
      </c>
      <c r="AI11" s="7">
        <f t="shared" si="11"/>
        <v>1</v>
      </c>
      <c r="AJ11" s="7">
        <f t="shared" si="12"/>
        <v>0</v>
      </c>
      <c r="AK11" s="7">
        <f t="shared" si="13"/>
        <v>0</v>
      </c>
      <c r="AL11" s="7">
        <f t="shared" si="14"/>
        <v>1</v>
      </c>
      <c r="AM11" s="7">
        <f t="shared" si="15"/>
        <v>1</v>
      </c>
      <c r="AO11" s="7">
        <f t="shared" si="16"/>
        <v>1</v>
      </c>
      <c r="AP11" s="7">
        <f t="shared" si="17"/>
        <v>1</v>
      </c>
    </row>
    <row r="12" spans="1:42" x14ac:dyDescent="0.25">
      <c r="A12" s="14" t="s">
        <v>3</v>
      </c>
      <c r="B12" s="9">
        <f t="shared" si="18"/>
        <v>13</v>
      </c>
      <c r="C12" s="10">
        <f t="shared" si="19"/>
        <v>2</v>
      </c>
      <c r="D12" s="8" t="s">
        <v>43</v>
      </c>
      <c r="E12" s="9" t="s">
        <v>39</v>
      </c>
      <c r="F12" s="9" t="s">
        <v>46</v>
      </c>
      <c r="G12" s="9" t="s">
        <v>54</v>
      </c>
      <c r="H12" s="9" t="s">
        <v>49</v>
      </c>
      <c r="I12" s="9" t="s">
        <v>33</v>
      </c>
      <c r="J12" s="9" t="s">
        <v>37</v>
      </c>
      <c r="K12" s="9" t="s">
        <v>28</v>
      </c>
      <c r="L12" s="9" t="s">
        <v>47</v>
      </c>
      <c r="M12" s="9" t="s">
        <v>40</v>
      </c>
      <c r="N12" s="9" t="s">
        <v>36</v>
      </c>
      <c r="O12" s="9" t="s">
        <v>52</v>
      </c>
      <c r="P12" s="9" t="s">
        <v>177</v>
      </c>
      <c r="Q12" s="9" t="s">
        <v>51</v>
      </c>
      <c r="R12" s="9" t="s">
        <v>44</v>
      </c>
      <c r="S12" s="9" t="s">
        <v>45</v>
      </c>
      <c r="U12" s="13" t="s">
        <v>28</v>
      </c>
      <c r="V12" s="13" t="s">
        <v>44</v>
      </c>
      <c r="X12" s="7">
        <f t="shared" si="0"/>
        <v>1</v>
      </c>
      <c r="Y12" s="7">
        <f t="shared" si="1"/>
        <v>0</v>
      </c>
      <c r="Z12" s="7">
        <f t="shared" si="2"/>
        <v>1</v>
      </c>
      <c r="AA12" s="7">
        <f t="shared" si="3"/>
        <v>1</v>
      </c>
      <c r="AB12" s="7">
        <f t="shared" si="4"/>
        <v>1</v>
      </c>
      <c r="AC12" s="7">
        <f t="shared" si="5"/>
        <v>1</v>
      </c>
      <c r="AD12" s="7">
        <f t="shared" si="6"/>
        <v>0</v>
      </c>
      <c r="AE12" s="7">
        <f t="shared" si="7"/>
        <v>1</v>
      </c>
      <c r="AF12" s="7">
        <f t="shared" si="8"/>
        <v>1</v>
      </c>
      <c r="AG12" s="7">
        <f t="shared" si="9"/>
        <v>1</v>
      </c>
      <c r="AH12" s="7">
        <f t="shared" si="10"/>
        <v>1</v>
      </c>
      <c r="AI12" s="7">
        <f t="shared" si="11"/>
        <v>1</v>
      </c>
      <c r="AJ12" s="7">
        <f t="shared" si="12"/>
        <v>1</v>
      </c>
      <c r="AK12" s="7">
        <f t="shared" si="13"/>
        <v>0</v>
      </c>
      <c r="AL12" s="7">
        <f t="shared" si="14"/>
        <v>1</v>
      </c>
      <c r="AM12" s="7">
        <f t="shared" si="15"/>
        <v>1</v>
      </c>
      <c r="AO12" s="7">
        <f t="shared" si="16"/>
        <v>1</v>
      </c>
      <c r="AP12" s="7">
        <f t="shared" si="17"/>
        <v>1</v>
      </c>
    </row>
    <row r="13" spans="1:42" x14ac:dyDescent="0.25">
      <c r="A13" s="14" t="s">
        <v>4</v>
      </c>
      <c r="B13" s="9">
        <f t="shared" si="18"/>
        <v>12</v>
      </c>
      <c r="C13" s="10">
        <f t="shared" si="19"/>
        <v>2</v>
      </c>
      <c r="D13" s="8" t="s">
        <v>43</v>
      </c>
      <c r="E13" s="9" t="s">
        <v>39</v>
      </c>
      <c r="F13" s="9" t="s">
        <v>46</v>
      </c>
      <c r="G13" s="9" t="s">
        <v>54</v>
      </c>
      <c r="H13" s="9" t="s">
        <v>49</v>
      </c>
      <c r="I13" s="9" t="s">
        <v>33</v>
      </c>
      <c r="J13" s="9" t="s">
        <v>37</v>
      </c>
      <c r="K13" s="9" t="s">
        <v>28</v>
      </c>
      <c r="L13" s="9" t="s">
        <v>47</v>
      </c>
      <c r="M13" s="9" t="s">
        <v>40</v>
      </c>
      <c r="N13" s="9" t="s">
        <v>36</v>
      </c>
      <c r="O13" s="9" t="s">
        <v>52</v>
      </c>
      <c r="P13" s="9" t="s">
        <v>31</v>
      </c>
      <c r="Q13" s="9" t="s">
        <v>51</v>
      </c>
      <c r="R13" s="9" t="s">
        <v>44</v>
      </c>
      <c r="S13" s="9" t="s">
        <v>45</v>
      </c>
      <c r="U13" s="13" t="s">
        <v>49</v>
      </c>
      <c r="V13" s="13" t="s">
        <v>36</v>
      </c>
      <c r="X13" s="7">
        <f t="shared" si="0"/>
        <v>1</v>
      </c>
      <c r="Y13" s="7">
        <f t="shared" si="1"/>
        <v>0</v>
      </c>
      <c r="Z13" s="7">
        <f t="shared" si="2"/>
        <v>1</v>
      </c>
      <c r="AA13" s="7">
        <f t="shared" si="3"/>
        <v>1</v>
      </c>
      <c r="AB13" s="7">
        <f t="shared" si="4"/>
        <v>1</v>
      </c>
      <c r="AC13" s="7">
        <f t="shared" si="5"/>
        <v>1</v>
      </c>
      <c r="AD13" s="7">
        <f t="shared" si="6"/>
        <v>0</v>
      </c>
      <c r="AE13" s="7">
        <f t="shared" si="7"/>
        <v>1</v>
      </c>
      <c r="AF13" s="7">
        <f t="shared" si="8"/>
        <v>1</v>
      </c>
      <c r="AG13" s="7">
        <f t="shared" si="9"/>
        <v>1</v>
      </c>
      <c r="AH13" s="7">
        <f t="shared" si="10"/>
        <v>1</v>
      </c>
      <c r="AI13" s="7">
        <f t="shared" si="11"/>
        <v>1</v>
      </c>
      <c r="AJ13" s="7">
        <f t="shared" si="12"/>
        <v>0</v>
      </c>
      <c r="AK13" s="7">
        <f t="shared" si="13"/>
        <v>0</v>
      </c>
      <c r="AL13" s="7">
        <f t="shared" si="14"/>
        <v>1</v>
      </c>
      <c r="AM13" s="7">
        <f t="shared" si="15"/>
        <v>1</v>
      </c>
      <c r="AO13" s="7">
        <f t="shared" si="16"/>
        <v>1</v>
      </c>
      <c r="AP13" s="7">
        <f t="shared" si="17"/>
        <v>1</v>
      </c>
    </row>
    <row r="14" spans="1:42" x14ac:dyDescent="0.25">
      <c r="A14" s="14" t="s">
        <v>61</v>
      </c>
      <c r="B14" s="9">
        <f t="shared" si="18"/>
        <v>13</v>
      </c>
      <c r="C14" s="10">
        <f t="shared" si="19"/>
        <v>2</v>
      </c>
      <c r="D14" s="8" t="s">
        <v>43</v>
      </c>
      <c r="E14" s="9" t="s">
        <v>176</v>
      </c>
      <c r="F14" s="9" t="s">
        <v>46</v>
      </c>
      <c r="G14" s="9" t="s">
        <v>54</v>
      </c>
      <c r="H14" s="9" t="s">
        <v>49</v>
      </c>
      <c r="I14" s="9" t="s">
        <v>33</v>
      </c>
      <c r="J14" s="9" t="s">
        <v>37</v>
      </c>
      <c r="K14" s="9" t="s">
        <v>28</v>
      </c>
      <c r="L14" s="9" t="s">
        <v>47</v>
      </c>
      <c r="M14" s="9" t="s">
        <v>40</v>
      </c>
      <c r="N14" s="9" t="s">
        <v>36</v>
      </c>
      <c r="O14" s="9" t="s">
        <v>52</v>
      </c>
      <c r="P14" s="9" t="s">
        <v>31</v>
      </c>
      <c r="Q14" s="9" t="s">
        <v>51</v>
      </c>
      <c r="R14" s="9" t="s">
        <v>44</v>
      </c>
      <c r="S14" s="9" t="s">
        <v>45</v>
      </c>
      <c r="U14" s="13" t="s">
        <v>40</v>
      </c>
      <c r="V14" s="13" t="s">
        <v>28</v>
      </c>
      <c r="X14" s="7">
        <f t="shared" si="0"/>
        <v>1</v>
      </c>
      <c r="Y14" s="7">
        <f t="shared" si="1"/>
        <v>1</v>
      </c>
      <c r="Z14" s="7">
        <f t="shared" si="2"/>
        <v>1</v>
      </c>
      <c r="AA14" s="7">
        <f t="shared" si="3"/>
        <v>1</v>
      </c>
      <c r="AB14" s="7">
        <f t="shared" si="4"/>
        <v>1</v>
      </c>
      <c r="AC14" s="7">
        <f t="shared" si="5"/>
        <v>1</v>
      </c>
      <c r="AD14" s="7">
        <f t="shared" si="6"/>
        <v>0</v>
      </c>
      <c r="AE14" s="7">
        <f t="shared" si="7"/>
        <v>1</v>
      </c>
      <c r="AF14" s="7">
        <f t="shared" si="8"/>
        <v>1</v>
      </c>
      <c r="AG14" s="7">
        <f t="shared" si="9"/>
        <v>1</v>
      </c>
      <c r="AH14" s="7">
        <f t="shared" si="10"/>
        <v>1</v>
      </c>
      <c r="AI14" s="7">
        <f t="shared" si="11"/>
        <v>1</v>
      </c>
      <c r="AJ14" s="7">
        <f t="shared" si="12"/>
        <v>0</v>
      </c>
      <c r="AK14" s="7">
        <f t="shared" si="13"/>
        <v>0</v>
      </c>
      <c r="AL14" s="7">
        <f t="shared" si="14"/>
        <v>1</v>
      </c>
      <c r="AM14" s="7">
        <f t="shared" si="15"/>
        <v>1</v>
      </c>
      <c r="AO14" s="7">
        <f t="shared" si="16"/>
        <v>1</v>
      </c>
      <c r="AP14" s="7">
        <f t="shared" si="17"/>
        <v>1</v>
      </c>
    </row>
    <row r="15" spans="1:42" x14ac:dyDescent="0.25">
      <c r="A15" s="14" t="s">
        <v>157</v>
      </c>
      <c r="B15" s="9">
        <f t="shared" si="18"/>
        <v>12</v>
      </c>
      <c r="C15" s="10">
        <f t="shared" si="19"/>
        <v>1</v>
      </c>
      <c r="D15" s="8" t="s">
        <v>43</v>
      </c>
      <c r="E15" s="9" t="s">
        <v>39</v>
      </c>
      <c r="F15" s="9" t="s">
        <v>46</v>
      </c>
      <c r="G15" s="9" t="s">
        <v>54</v>
      </c>
      <c r="H15" s="9" t="s">
        <v>49</v>
      </c>
      <c r="I15" s="9" t="s">
        <v>33</v>
      </c>
      <c r="J15" s="9" t="s">
        <v>37</v>
      </c>
      <c r="K15" s="9" t="s">
        <v>28</v>
      </c>
      <c r="L15" s="9" t="s">
        <v>47</v>
      </c>
      <c r="M15" s="9" t="s">
        <v>40</v>
      </c>
      <c r="N15" s="9" t="s">
        <v>36</v>
      </c>
      <c r="O15" s="9" t="s">
        <v>52</v>
      </c>
      <c r="P15" s="9" t="s">
        <v>31</v>
      </c>
      <c r="Q15" s="9" t="s">
        <v>51</v>
      </c>
      <c r="R15" s="9" t="s">
        <v>44</v>
      </c>
      <c r="S15" s="9" t="s">
        <v>45</v>
      </c>
      <c r="U15" s="48" t="s">
        <v>39</v>
      </c>
      <c r="V15" s="13" t="s">
        <v>44</v>
      </c>
      <c r="X15" s="7">
        <f t="shared" si="0"/>
        <v>1</v>
      </c>
      <c r="Y15" s="7">
        <f t="shared" si="1"/>
        <v>0</v>
      </c>
      <c r="Z15" s="7">
        <f t="shared" si="2"/>
        <v>1</v>
      </c>
      <c r="AA15" s="7">
        <f t="shared" si="3"/>
        <v>1</v>
      </c>
      <c r="AB15" s="7">
        <f t="shared" si="4"/>
        <v>1</v>
      </c>
      <c r="AC15" s="7">
        <f t="shared" si="5"/>
        <v>1</v>
      </c>
      <c r="AD15" s="7">
        <f t="shared" si="6"/>
        <v>0</v>
      </c>
      <c r="AE15" s="7">
        <f t="shared" si="7"/>
        <v>1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1</v>
      </c>
      <c r="AJ15" s="7">
        <f t="shared" si="12"/>
        <v>0</v>
      </c>
      <c r="AK15" s="7">
        <f t="shared" si="13"/>
        <v>0</v>
      </c>
      <c r="AL15" s="7">
        <f t="shared" si="14"/>
        <v>1</v>
      </c>
      <c r="AM15" s="7">
        <f t="shared" si="15"/>
        <v>1</v>
      </c>
      <c r="AO15" s="7" t="e">
        <f t="shared" si="16"/>
        <v>#N/A</v>
      </c>
      <c r="AP15" s="7">
        <f t="shared" si="17"/>
        <v>1</v>
      </c>
    </row>
    <row r="16" spans="1:42" x14ac:dyDescent="0.25">
      <c r="A16" s="14" t="s">
        <v>158</v>
      </c>
      <c r="B16" s="9">
        <f t="shared" si="18"/>
        <v>13</v>
      </c>
      <c r="C16" s="10">
        <f t="shared" si="19"/>
        <v>2</v>
      </c>
      <c r="D16" s="8" t="s">
        <v>43</v>
      </c>
      <c r="E16" s="9" t="s">
        <v>176</v>
      </c>
      <c r="F16" s="9" t="s">
        <v>46</v>
      </c>
      <c r="G16" s="9" t="s">
        <v>54</v>
      </c>
      <c r="H16" s="9" t="s">
        <v>49</v>
      </c>
      <c r="I16" s="9" t="s">
        <v>33</v>
      </c>
      <c r="J16" s="9" t="s">
        <v>37</v>
      </c>
      <c r="K16" s="9" t="s">
        <v>28</v>
      </c>
      <c r="L16" s="9" t="s">
        <v>47</v>
      </c>
      <c r="M16" s="9" t="s">
        <v>40</v>
      </c>
      <c r="N16" s="9" t="s">
        <v>36</v>
      </c>
      <c r="O16" s="9" t="s">
        <v>52</v>
      </c>
      <c r="P16" s="9" t="s">
        <v>31</v>
      </c>
      <c r="Q16" s="9" t="s">
        <v>51</v>
      </c>
      <c r="R16" s="9" t="s">
        <v>44</v>
      </c>
      <c r="S16" s="9" t="s">
        <v>45</v>
      </c>
      <c r="U16" s="13" t="s">
        <v>28</v>
      </c>
      <c r="V16" s="13" t="s">
        <v>44</v>
      </c>
      <c r="X16" s="7">
        <f t="shared" si="0"/>
        <v>1</v>
      </c>
      <c r="Y16" s="7">
        <f t="shared" si="1"/>
        <v>1</v>
      </c>
      <c r="Z16" s="7">
        <f t="shared" si="2"/>
        <v>1</v>
      </c>
      <c r="AA16" s="7">
        <f t="shared" si="3"/>
        <v>1</v>
      </c>
      <c r="AB16" s="7">
        <f t="shared" si="4"/>
        <v>1</v>
      </c>
      <c r="AC16" s="7">
        <f t="shared" si="5"/>
        <v>1</v>
      </c>
      <c r="AD16" s="7">
        <f t="shared" si="6"/>
        <v>0</v>
      </c>
      <c r="AE16" s="7">
        <f t="shared" si="7"/>
        <v>1</v>
      </c>
      <c r="AF16" s="7">
        <f t="shared" si="8"/>
        <v>1</v>
      </c>
      <c r="AG16" s="7">
        <f t="shared" si="9"/>
        <v>1</v>
      </c>
      <c r="AH16" s="7">
        <f t="shared" si="10"/>
        <v>1</v>
      </c>
      <c r="AI16" s="7">
        <f t="shared" si="11"/>
        <v>1</v>
      </c>
      <c r="AJ16" s="7">
        <f t="shared" si="12"/>
        <v>0</v>
      </c>
      <c r="AK16" s="7">
        <f t="shared" si="13"/>
        <v>0</v>
      </c>
      <c r="AL16" s="7">
        <f t="shared" si="14"/>
        <v>1</v>
      </c>
      <c r="AM16" s="7">
        <f t="shared" si="15"/>
        <v>1</v>
      </c>
      <c r="AO16" s="7">
        <f t="shared" si="16"/>
        <v>1</v>
      </c>
      <c r="AP16" s="7">
        <f t="shared" si="17"/>
        <v>1</v>
      </c>
    </row>
    <row r="17" spans="1:42" x14ac:dyDescent="0.25">
      <c r="A17" s="14" t="s">
        <v>5</v>
      </c>
      <c r="B17" s="9">
        <f t="shared" si="18"/>
        <v>8</v>
      </c>
      <c r="C17" s="10">
        <f t="shared" si="19"/>
        <v>2</v>
      </c>
      <c r="D17" s="8" t="s">
        <v>34</v>
      </c>
      <c r="E17" s="9" t="s">
        <v>176</v>
      </c>
      <c r="F17" s="9" t="s">
        <v>53</v>
      </c>
      <c r="G17" s="9" t="s">
        <v>50</v>
      </c>
      <c r="H17" s="9" t="s">
        <v>49</v>
      </c>
      <c r="I17" s="9" t="s">
        <v>33</v>
      </c>
      <c r="J17" s="9" t="s">
        <v>37</v>
      </c>
      <c r="K17" s="9" t="s">
        <v>30</v>
      </c>
      <c r="L17" s="9" t="s">
        <v>32</v>
      </c>
      <c r="M17" s="9" t="s">
        <v>40</v>
      </c>
      <c r="N17" s="9" t="s">
        <v>36</v>
      </c>
      <c r="O17" s="9" t="s">
        <v>27</v>
      </c>
      <c r="P17" s="9" t="s">
        <v>177</v>
      </c>
      <c r="Q17" s="9" t="s">
        <v>48</v>
      </c>
      <c r="R17" s="9" t="s">
        <v>55</v>
      </c>
      <c r="S17" s="9" t="s">
        <v>45</v>
      </c>
      <c r="U17" s="13" t="s">
        <v>49</v>
      </c>
      <c r="V17" s="13" t="s">
        <v>28</v>
      </c>
      <c r="X17" s="7">
        <f t="shared" si="0"/>
        <v>0</v>
      </c>
      <c r="Y17" s="7">
        <f t="shared" si="1"/>
        <v>1</v>
      </c>
      <c r="Z17" s="7">
        <f t="shared" si="2"/>
        <v>0</v>
      </c>
      <c r="AA17" s="7">
        <f t="shared" si="3"/>
        <v>0</v>
      </c>
      <c r="AB17" s="7">
        <f t="shared" si="4"/>
        <v>1</v>
      </c>
      <c r="AC17" s="7">
        <f t="shared" si="5"/>
        <v>1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7">
        <f t="shared" si="9"/>
        <v>1</v>
      </c>
      <c r="AH17" s="7">
        <f t="shared" si="10"/>
        <v>1</v>
      </c>
      <c r="AI17" s="7">
        <f t="shared" si="11"/>
        <v>0</v>
      </c>
      <c r="AJ17" s="7">
        <f t="shared" si="12"/>
        <v>1</v>
      </c>
      <c r="AK17" s="7">
        <f t="shared" si="13"/>
        <v>1</v>
      </c>
      <c r="AL17" s="7">
        <f t="shared" si="14"/>
        <v>0</v>
      </c>
      <c r="AM17" s="7">
        <f t="shared" si="15"/>
        <v>1</v>
      </c>
      <c r="AO17" s="7">
        <f t="shared" si="16"/>
        <v>1</v>
      </c>
      <c r="AP17" s="7">
        <f t="shared" si="17"/>
        <v>1</v>
      </c>
    </row>
    <row r="18" spans="1:42" x14ac:dyDescent="0.25">
      <c r="A18" s="14" t="s">
        <v>6</v>
      </c>
      <c r="B18" s="9">
        <f t="shared" si="18"/>
        <v>12</v>
      </c>
      <c r="C18" s="10">
        <f t="shared" si="19"/>
        <v>2</v>
      </c>
      <c r="D18" s="8" t="s">
        <v>34</v>
      </c>
      <c r="E18" s="9" t="s">
        <v>176</v>
      </c>
      <c r="F18" s="9" t="s">
        <v>46</v>
      </c>
      <c r="G18" s="9" t="s">
        <v>54</v>
      </c>
      <c r="H18" s="9" t="s">
        <v>49</v>
      </c>
      <c r="I18" s="9" t="s">
        <v>33</v>
      </c>
      <c r="J18" s="9" t="s">
        <v>37</v>
      </c>
      <c r="K18" s="9" t="s">
        <v>28</v>
      </c>
      <c r="L18" s="9" t="s">
        <v>47</v>
      </c>
      <c r="M18" s="9" t="s">
        <v>40</v>
      </c>
      <c r="N18" s="9" t="s">
        <v>36</v>
      </c>
      <c r="O18" s="9" t="s">
        <v>52</v>
      </c>
      <c r="P18" s="9" t="s">
        <v>31</v>
      </c>
      <c r="Q18" s="9" t="s">
        <v>51</v>
      </c>
      <c r="R18" s="9" t="s">
        <v>44</v>
      </c>
      <c r="S18" s="9" t="s">
        <v>45</v>
      </c>
      <c r="U18" s="13" t="s">
        <v>44</v>
      </c>
      <c r="V18" s="13" t="s">
        <v>28</v>
      </c>
      <c r="X18" s="7">
        <f t="shared" si="0"/>
        <v>0</v>
      </c>
      <c r="Y18" s="7">
        <f t="shared" si="1"/>
        <v>1</v>
      </c>
      <c r="Z18" s="7">
        <f t="shared" si="2"/>
        <v>1</v>
      </c>
      <c r="AA18" s="7">
        <f t="shared" si="3"/>
        <v>1</v>
      </c>
      <c r="AB18" s="7">
        <f t="shared" si="4"/>
        <v>1</v>
      </c>
      <c r="AC18" s="7">
        <f t="shared" si="5"/>
        <v>1</v>
      </c>
      <c r="AD18" s="7">
        <f t="shared" si="6"/>
        <v>0</v>
      </c>
      <c r="AE18" s="7">
        <f t="shared" si="7"/>
        <v>1</v>
      </c>
      <c r="AF18" s="7">
        <f t="shared" si="8"/>
        <v>1</v>
      </c>
      <c r="AG18" s="7">
        <f t="shared" si="9"/>
        <v>1</v>
      </c>
      <c r="AH18" s="7">
        <f t="shared" si="10"/>
        <v>1</v>
      </c>
      <c r="AI18" s="7">
        <f t="shared" si="11"/>
        <v>1</v>
      </c>
      <c r="AJ18" s="7">
        <f t="shared" si="12"/>
        <v>0</v>
      </c>
      <c r="AK18" s="7">
        <f t="shared" si="13"/>
        <v>0</v>
      </c>
      <c r="AL18" s="7">
        <f t="shared" si="14"/>
        <v>1</v>
      </c>
      <c r="AM18" s="7">
        <f t="shared" si="15"/>
        <v>1</v>
      </c>
      <c r="AO18" s="7">
        <f t="shared" si="16"/>
        <v>1</v>
      </c>
      <c r="AP18" s="7">
        <f t="shared" si="17"/>
        <v>1</v>
      </c>
    </row>
    <row r="19" spans="1:42" x14ac:dyDescent="0.25">
      <c r="A19" s="14" t="s">
        <v>141</v>
      </c>
      <c r="B19" s="9">
        <f t="shared" si="18"/>
        <v>11</v>
      </c>
      <c r="C19" s="10">
        <f t="shared" si="19"/>
        <v>2</v>
      </c>
      <c r="D19" s="8" t="s">
        <v>43</v>
      </c>
      <c r="E19" s="9" t="s">
        <v>39</v>
      </c>
      <c r="F19" s="9" t="s">
        <v>46</v>
      </c>
      <c r="G19" s="9" t="s">
        <v>54</v>
      </c>
      <c r="H19" s="9" t="s">
        <v>49</v>
      </c>
      <c r="I19" s="9" t="s">
        <v>35</v>
      </c>
      <c r="J19" s="9" t="s">
        <v>37</v>
      </c>
      <c r="K19" s="9" t="s">
        <v>28</v>
      </c>
      <c r="L19" s="9" t="s">
        <v>47</v>
      </c>
      <c r="M19" s="9" t="s">
        <v>40</v>
      </c>
      <c r="N19" s="9" t="s">
        <v>36</v>
      </c>
      <c r="O19" s="9" t="s">
        <v>27</v>
      </c>
      <c r="P19" s="9" t="s">
        <v>31</v>
      </c>
      <c r="Q19" s="9" t="s">
        <v>48</v>
      </c>
      <c r="R19" s="9" t="s">
        <v>44</v>
      </c>
      <c r="S19" s="9" t="s">
        <v>45</v>
      </c>
      <c r="U19" s="13" t="s">
        <v>49</v>
      </c>
      <c r="V19" s="13" t="s">
        <v>28</v>
      </c>
      <c r="X19" s="7">
        <f t="shared" si="0"/>
        <v>1</v>
      </c>
      <c r="Y19" s="7">
        <f t="shared" si="1"/>
        <v>0</v>
      </c>
      <c r="Z19" s="7">
        <f t="shared" si="2"/>
        <v>1</v>
      </c>
      <c r="AA19" s="7">
        <f t="shared" si="3"/>
        <v>1</v>
      </c>
      <c r="AB19" s="7">
        <f t="shared" si="4"/>
        <v>1</v>
      </c>
      <c r="AC19" s="7">
        <f t="shared" si="5"/>
        <v>0</v>
      </c>
      <c r="AD19" s="7">
        <f t="shared" si="6"/>
        <v>0</v>
      </c>
      <c r="AE19" s="7">
        <f t="shared" si="7"/>
        <v>1</v>
      </c>
      <c r="AF19" s="7">
        <f t="shared" si="8"/>
        <v>1</v>
      </c>
      <c r="AG19" s="7">
        <f t="shared" si="9"/>
        <v>1</v>
      </c>
      <c r="AH19" s="7">
        <f t="shared" si="10"/>
        <v>1</v>
      </c>
      <c r="AI19" s="7">
        <f t="shared" si="11"/>
        <v>0</v>
      </c>
      <c r="AJ19" s="7">
        <f t="shared" si="12"/>
        <v>0</v>
      </c>
      <c r="AK19" s="7">
        <f t="shared" si="13"/>
        <v>1</v>
      </c>
      <c r="AL19" s="7">
        <f t="shared" si="14"/>
        <v>1</v>
      </c>
      <c r="AM19" s="7">
        <f t="shared" si="15"/>
        <v>1</v>
      </c>
      <c r="AO19" s="7">
        <f t="shared" si="16"/>
        <v>1</v>
      </c>
      <c r="AP19" s="7">
        <f t="shared" si="17"/>
        <v>1</v>
      </c>
    </row>
    <row r="20" spans="1:42" x14ac:dyDescent="0.25">
      <c r="A20" s="14" t="s">
        <v>160</v>
      </c>
      <c r="B20" s="9">
        <f t="shared" si="18"/>
        <v>11</v>
      </c>
      <c r="C20" s="10">
        <f t="shared" si="19"/>
        <v>2</v>
      </c>
      <c r="D20" s="8" t="s">
        <v>43</v>
      </c>
      <c r="E20" s="9" t="s">
        <v>39</v>
      </c>
      <c r="F20" s="9" t="s">
        <v>46</v>
      </c>
      <c r="G20" s="9" t="s">
        <v>54</v>
      </c>
      <c r="H20" s="9" t="s">
        <v>49</v>
      </c>
      <c r="I20" s="9" t="s">
        <v>33</v>
      </c>
      <c r="J20" s="9" t="s">
        <v>37</v>
      </c>
      <c r="K20" s="9" t="s">
        <v>28</v>
      </c>
      <c r="L20" s="9" t="s">
        <v>47</v>
      </c>
      <c r="M20" s="9" t="s">
        <v>40</v>
      </c>
      <c r="N20" s="9" t="s">
        <v>36</v>
      </c>
      <c r="O20" s="9" t="s">
        <v>52</v>
      </c>
      <c r="P20" s="9" t="s">
        <v>31</v>
      </c>
      <c r="Q20" s="9" t="s">
        <v>51</v>
      </c>
      <c r="R20" s="9" t="s">
        <v>44</v>
      </c>
      <c r="S20" s="9" t="s">
        <v>41</v>
      </c>
      <c r="U20" s="13" t="s">
        <v>40</v>
      </c>
      <c r="V20" s="13" t="s">
        <v>46</v>
      </c>
      <c r="X20" s="7">
        <f t="shared" si="0"/>
        <v>1</v>
      </c>
      <c r="Y20" s="7">
        <f t="shared" si="1"/>
        <v>0</v>
      </c>
      <c r="Z20" s="7">
        <f t="shared" si="2"/>
        <v>1</v>
      </c>
      <c r="AA20" s="7">
        <f t="shared" si="3"/>
        <v>1</v>
      </c>
      <c r="AB20" s="7">
        <f t="shared" si="4"/>
        <v>1</v>
      </c>
      <c r="AC20" s="7">
        <f t="shared" si="5"/>
        <v>1</v>
      </c>
      <c r="AD20" s="7">
        <f t="shared" si="6"/>
        <v>0</v>
      </c>
      <c r="AE20" s="7">
        <f t="shared" si="7"/>
        <v>1</v>
      </c>
      <c r="AF20" s="7">
        <f t="shared" si="8"/>
        <v>1</v>
      </c>
      <c r="AG20" s="7">
        <f t="shared" si="9"/>
        <v>1</v>
      </c>
      <c r="AH20" s="7">
        <f t="shared" si="10"/>
        <v>1</v>
      </c>
      <c r="AI20" s="7">
        <f t="shared" si="11"/>
        <v>1</v>
      </c>
      <c r="AJ20" s="7">
        <f t="shared" si="12"/>
        <v>0</v>
      </c>
      <c r="AK20" s="7">
        <f t="shared" si="13"/>
        <v>0</v>
      </c>
      <c r="AL20" s="7">
        <f t="shared" si="14"/>
        <v>1</v>
      </c>
      <c r="AM20" s="7">
        <f t="shared" si="15"/>
        <v>0</v>
      </c>
      <c r="AO20" s="7">
        <f t="shared" si="16"/>
        <v>1</v>
      </c>
      <c r="AP20" s="7">
        <f t="shared" si="17"/>
        <v>1</v>
      </c>
    </row>
    <row r="21" spans="1:42" x14ac:dyDescent="0.25">
      <c r="A21" s="14" t="s">
        <v>161</v>
      </c>
      <c r="B21" s="9">
        <f t="shared" si="18"/>
        <v>11</v>
      </c>
      <c r="C21" s="10">
        <f t="shared" si="19"/>
        <v>2</v>
      </c>
      <c r="D21" s="8" t="s">
        <v>43</v>
      </c>
      <c r="E21" s="9" t="s">
        <v>39</v>
      </c>
      <c r="F21" s="9" t="s">
        <v>46</v>
      </c>
      <c r="G21" s="9" t="s">
        <v>54</v>
      </c>
      <c r="H21" s="9" t="s">
        <v>49</v>
      </c>
      <c r="I21" s="9" t="s">
        <v>33</v>
      </c>
      <c r="J21" s="9" t="s">
        <v>37</v>
      </c>
      <c r="K21" s="9" t="s">
        <v>28</v>
      </c>
      <c r="L21" s="9" t="s">
        <v>32</v>
      </c>
      <c r="M21" s="9" t="s">
        <v>40</v>
      </c>
      <c r="N21" s="9" t="s">
        <v>36</v>
      </c>
      <c r="O21" s="9" t="s">
        <v>52</v>
      </c>
      <c r="P21" s="9" t="s">
        <v>31</v>
      </c>
      <c r="Q21" s="9" t="s">
        <v>51</v>
      </c>
      <c r="R21" s="9" t="s">
        <v>44</v>
      </c>
      <c r="S21" s="9" t="s">
        <v>45</v>
      </c>
      <c r="U21" s="13" t="s">
        <v>28</v>
      </c>
      <c r="V21" s="13" t="s">
        <v>44</v>
      </c>
      <c r="X21" s="7">
        <f t="shared" si="0"/>
        <v>1</v>
      </c>
      <c r="Y21" s="7">
        <f t="shared" si="1"/>
        <v>0</v>
      </c>
      <c r="Z21" s="7">
        <f t="shared" si="2"/>
        <v>1</v>
      </c>
      <c r="AA21" s="7">
        <f t="shared" si="3"/>
        <v>1</v>
      </c>
      <c r="AB21" s="7">
        <f t="shared" si="4"/>
        <v>1</v>
      </c>
      <c r="AC21" s="7">
        <f t="shared" si="5"/>
        <v>1</v>
      </c>
      <c r="AD21" s="7">
        <f t="shared" si="6"/>
        <v>0</v>
      </c>
      <c r="AE21" s="7">
        <f t="shared" si="7"/>
        <v>1</v>
      </c>
      <c r="AF21" s="7">
        <f t="shared" si="8"/>
        <v>0</v>
      </c>
      <c r="AG21" s="7">
        <f t="shared" si="9"/>
        <v>1</v>
      </c>
      <c r="AH21" s="7">
        <f t="shared" si="10"/>
        <v>1</v>
      </c>
      <c r="AI21" s="7">
        <f t="shared" si="11"/>
        <v>1</v>
      </c>
      <c r="AJ21" s="7">
        <f t="shared" si="12"/>
        <v>0</v>
      </c>
      <c r="AK21" s="7">
        <f t="shared" si="13"/>
        <v>0</v>
      </c>
      <c r="AL21" s="7">
        <f t="shared" si="14"/>
        <v>1</v>
      </c>
      <c r="AM21" s="7">
        <f t="shared" si="15"/>
        <v>1</v>
      </c>
      <c r="AO21" s="7">
        <f t="shared" si="16"/>
        <v>1</v>
      </c>
      <c r="AP21" s="7">
        <f t="shared" si="17"/>
        <v>1</v>
      </c>
    </row>
    <row r="22" spans="1:42" x14ac:dyDescent="0.25">
      <c r="A22" s="14" t="s">
        <v>162</v>
      </c>
      <c r="B22" s="9">
        <f t="shared" si="18"/>
        <v>12</v>
      </c>
      <c r="C22" s="10">
        <f t="shared" si="19"/>
        <v>2</v>
      </c>
      <c r="D22" s="8" t="s">
        <v>43</v>
      </c>
      <c r="E22" s="9" t="s">
        <v>39</v>
      </c>
      <c r="F22" s="9" t="s">
        <v>46</v>
      </c>
      <c r="G22" s="9" t="s">
        <v>54</v>
      </c>
      <c r="H22" s="9" t="s">
        <v>49</v>
      </c>
      <c r="I22" s="9" t="s">
        <v>33</v>
      </c>
      <c r="J22" s="9" t="s">
        <v>57</v>
      </c>
      <c r="K22" s="9" t="s">
        <v>28</v>
      </c>
      <c r="L22" s="9" t="s">
        <v>47</v>
      </c>
      <c r="M22" s="9" t="s">
        <v>40</v>
      </c>
      <c r="N22" s="9" t="s">
        <v>36</v>
      </c>
      <c r="O22" s="9" t="s">
        <v>52</v>
      </c>
      <c r="P22" s="9" t="s">
        <v>31</v>
      </c>
      <c r="Q22" s="9" t="s">
        <v>51</v>
      </c>
      <c r="R22" s="9" t="s">
        <v>44</v>
      </c>
      <c r="S22" s="9" t="s">
        <v>41</v>
      </c>
      <c r="U22" s="13" t="s">
        <v>40</v>
      </c>
      <c r="V22" s="13" t="s">
        <v>28</v>
      </c>
      <c r="X22" s="7">
        <f t="shared" si="0"/>
        <v>1</v>
      </c>
      <c r="Y22" s="7">
        <f t="shared" si="1"/>
        <v>0</v>
      </c>
      <c r="Z22" s="7">
        <f t="shared" si="2"/>
        <v>1</v>
      </c>
      <c r="AA22" s="7">
        <f t="shared" si="3"/>
        <v>1</v>
      </c>
      <c r="AB22" s="7">
        <f t="shared" si="4"/>
        <v>1</v>
      </c>
      <c r="AC22" s="7">
        <f t="shared" si="5"/>
        <v>1</v>
      </c>
      <c r="AD22" s="7">
        <f t="shared" si="6"/>
        <v>1</v>
      </c>
      <c r="AE22" s="7">
        <f t="shared" si="7"/>
        <v>1</v>
      </c>
      <c r="AF22" s="7">
        <f t="shared" si="8"/>
        <v>1</v>
      </c>
      <c r="AG22" s="7">
        <f t="shared" si="9"/>
        <v>1</v>
      </c>
      <c r="AH22" s="7">
        <f t="shared" si="10"/>
        <v>1</v>
      </c>
      <c r="AI22" s="7">
        <f t="shared" si="11"/>
        <v>1</v>
      </c>
      <c r="AJ22" s="7">
        <f t="shared" si="12"/>
        <v>0</v>
      </c>
      <c r="AK22" s="7">
        <f t="shared" si="13"/>
        <v>0</v>
      </c>
      <c r="AL22" s="7">
        <f t="shared" si="14"/>
        <v>1</v>
      </c>
      <c r="AM22" s="7">
        <f t="shared" si="15"/>
        <v>0</v>
      </c>
      <c r="AO22" s="7">
        <f t="shared" si="16"/>
        <v>1</v>
      </c>
      <c r="AP22" s="7">
        <f t="shared" si="17"/>
        <v>1</v>
      </c>
    </row>
    <row r="23" spans="1:42" x14ac:dyDescent="0.25">
      <c r="A23" s="14" t="s">
        <v>7</v>
      </c>
      <c r="B23" s="9">
        <f t="shared" si="18"/>
        <v>12</v>
      </c>
      <c r="C23" s="10">
        <f t="shared" si="19"/>
        <v>2</v>
      </c>
      <c r="D23" s="8" t="s">
        <v>43</v>
      </c>
      <c r="E23" s="9" t="s">
        <v>39</v>
      </c>
      <c r="F23" s="9" t="s">
        <v>46</v>
      </c>
      <c r="G23" s="9" t="s">
        <v>54</v>
      </c>
      <c r="H23" s="9" t="s">
        <v>49</v>
      </c>
      <c r="I23" s="9" t="s">
        <v>33</v>
      </c>
      <c r="J23" s="9" t="s">
        <v>37</v>
      </c>
      <c r="K23" s="9" t="s">
        <v>28</v>
      </c>
      <c r="L23" s="9" t="s">
        <v>47</v>
      </c>
      <c r="M23" s="9" t="s">
        <v>40</v>
      </c>
      <c r="N23" s="9" t="s">
        <v>36</v>
      </c>
      <c r="O23" s="9" t="s">
        <v>52</v>
      </c>
      <c r="P23" s="9" t="s">
        <v>31</v>
      </c>
      <c r="Q23" s="9" t="s">
        <v>51</v>
      </c>
      <c r="R23" s="9" t="s">
        <v>44</v>
      </c>
      <c r="S23" s="9" t="s">
        <v>45</v>
      </c>
      <c r="U23" s="13" t="s">
        <v>49</v>
      </c>
      <c r="V23" s="13" t="s">
        <v>40</v>
      </c>
      <c r="X23" s="7">
        <f t="shared" si="0"/>
        <v>1</v>
      </c>
      <c r="Y23" s="7">
        <f t="shared" si="1"/>
        <v>0</v>
      </c>
      <c r="Z23" s="7">
        <f t="shared" si="2"/>
        <v>1</v>
      </c>
      <c r="AA23" s="7">
        <f t="shared" si="3"/>
        <v>1</v>
      </c>
      <c r="AB23" s="7">
        <f t="shared" si="4"/>
        <v>1</v>
      </c>
      <c r="AC23" s="7">
        <f t="shared" si="5"/>
        <v>1</v>
      </c>
      <c r="AD23" s="7">
        <f t="shared" si="6"/>
        <v>0</v>
      </c>
      <c r="AE23" s="7">
        <f t="shared" si="7"/>
        <v>1</v>
      </c>
      <c r="AF23" s="7">
        <f t="shared" si="8"/>
        <v>1</v>
      </c>
      <c r="AG23" s="7">
        <f t="shared" si="9"/>
        <v>1</v>
      </c>
      <c r="AH23" s="7">
        <f t="shared" si="10"/>
        <v>1</v>
      </c>
      <c r="AI23" s="7">
        <f t="shared" si="11"/>
        <v>1</v>
      </c>
      <c r="AJ23" s="7">
        <f t="shared" si="12"/>
        <v>0</v>
      </c>
      <c r="AK23" s="7">
        <f t="shared" si="13"/>
        <v>0</v>
      </c>
      <c r="AL23" s="7">
        <f t="shared" si="14"/>
        <v>1</v>
      </c>
      <c r="AM23" s="7">
        <f t="shared" si="15"/>
        <v>1</v>
      </c>
      <c r="AO23" s="7">
        <f t="shared" si="16"/>
        <v>1</v>
      </c>
      <c r="AP23" s="7">
        <f t="shared" si="17"/>
        <v>1</v>
      </c>
    </row>
    <row r="24" spans="1:42" x14ac:dyDescent="0.25">
      <c r="A24" s="14" t="s">
        <v>8</v>
      </c>
      <c r="B24" s="9">
        <f t="shared" si="18"/>
        <v>14</v>
      </c>
      <c r="C24" s="10">
        <f t="shared" si="19"/>
        <v>2</v>
      </c>
      <c r="D24" s="8" t="s">
        <v>43</v>
      </c>
      <c r="E24" s="9" t="s">
        <v>176</v>
      </c>
      <c r="F24" s="9" t="s">
        <v>46</v>
      </c>
      <c r="G24" s="9" t="s">
        <v>54</v>
      </c>
      <c r="H24" s="9" t="s">
        <v>49</v>
      </c>
      <c r="I24" s="9" t="s">
        <v>33</v>
      </c>
      <c r="J24" s="9" t="s">
        <v>37</v>
      </c>
      <c r="K24" s="9" t="s">
        <v>28</v>
      </c>
      <c r="L24" s="9" t="s">
        <v>47</v>
      </c>
      <c r="M24" s="9" t="s">
        <v>40</v>
      </c>
      <c r="N24" s="9" t="s">
        <v>36</v>
      </c>
      <c r="O24" s="9" t="s">
        <v>52</v>
      </c>
      <c r="P24" s="9" t="s">
        <v>177</v>
      </c>
      <c r="Q24" s="9" t="s">
        <v>51</v>
      </c>
      <c r="R24" s="9" t="s">
        <v>44</v>
      </c>
      <c r="S24" s="9" t="s">
        <v>45</v>
      </c>
      <c r="U24" s="13" t="s">
        <v>40</v>
      </c>
      <c r="V24" s="13" t="s">
        <v>44</v>
      </c>
      <c r="X24" s="7">
        <f t="shared" si="0"/>
        <v>1</v>
      </c>
      <c r="Y24" s="7">
        <f t="shared" si="1"/>
        <v>1</v>
      </c>
      <c r="Z24" s="7">
        <f t="shared" si="2"/>
        <v>1</v>
      </c>
      <c r="AA24" s="7">
        <f t="shared" si="3"/>
        <v>1</v>
      </c>
      <c r="AB24" s="7">
        <f t="shared" si="4"/>
        <v>1</v>
      </c>
      <c r="AC24" s="7">
        <f t="shared" si="5"/>
        <v>1</v>
      </c>
      <c r="AD24" s="7">
        <f t="shared" si="6"/>
        <v>0</v>
      </c>
      <c r="AE24" s="7">
        <f t="shared" si="7"/>
        <v>1</v>
      </c>
      <c r="AF24" s="7">
        <f t="shared" si="8"/>
        <v>1</v>
      </c>
      <c r="AG24" s="7">
        <f t="shared" si="9"/>
        <v>1</v>
      </c>
      <c r="AH24" s="7">
        <f t="shared" si="10"/>
        <v>1</v>
      </c>
      <c r="AI24" s="7">
        <f t="shared" si="11"/>
        <v>1</v>
      </c>
      <c r="AJ24" s="7">
        <f t="shared" si="12"/>
        <v>1</v>
      </c>
      <c r="AK24" s="7">
        <f t="shared" si="13"/>
        <v>0</v>
      </c>
      <c r="AL24" s="7">
        <f t="shared" si="14"/>
        <v>1</v>
      </c>
      <c r="AM24" s="7">
        <f t="shared" si="15"/>
        <v>1</v>
      </c>
      <c r="AO24" s="7">
        <f t="shared" si="16"/>
        <v>1</v>
      </c>
      <c r="AP24" s="7">
        <f t="shared" si="17"/>
        <v>1</v>
      </c>
    </row>
    <row r="25" spans="1:42" x14ac:dyDescent="0.25">
      <c r="A25" s="14" t="s">
        <v>9</v>
      </c>
      <c r="B25" s="9">
        <f t="shared" si="18"/>
        <v>12</v>
      </c>
      <c r="C25" s="10">
        <f t="shared" si="19"/>
        <v>2</v>
      </c>
      <c r="D25" s="8" t="s">
        <v>43</v>
      </c>
      <c r="E25" s="9" t="s">
        <v>39</v>
      </c>
      <c r="F25" s="9" t="s">
        <v>46</v>
      </c>
      <c r="G25" s="9" t="s">
        <v>54</v>
      </c>
      <c r="H25" s="9" t="s">
        <v>49</v>
      </c>
      <c r="I25" s="9" t="s">
        <v>33</v>
      </c>
      <c r="J25" s="9" t="s">
        <v>37</v>
      </c>
      <c r="K25" s="9" t="s">
        <v>28</v>
      </c>
      <c r="L25" s="9" t="s">
        <v>47</v>
      </c>
      <c r="M25" s="9" t="s">
        <v>40</v>
      </c>
      <c r="N25" s="9" t="s">
        <v>36</v>
      </c>
      <c r="O25" s="9" t="s">
        <v>52</v>
      </c>
      <c r="P25" s="9" t="s">
        <v>31</v>
      </c>
      <c r="Q25" s="9" t="s">
        <v>51</v>
      </c>
      <c r="R25" s="9" t="s">
        <v>44</v>
      </c>
      <c r="S25" s="9" t="s">
        <v>45</v>
      </c>
      <c r="U25" s="13" t="s">
        <v>40</v>
      </c>
      <c r="V25" s="13" t="s">
        <v>44</v>
      </c>
      <c r="X25" s="7">
        <f t="shared" si="0"/>
        <v>1</v>
      </c>
      <c r="Y25" s="7">
        <f t="shared" si="1"/>
        <v>0</v>
      </c>
      <c r="Z25" s="7">
        <f t="shared" si="2"/>
        <v>1</v>
      </c>
      <c r="AA25" s="7">
        <f t="shared" si="3"/>
        <v>1</v>
      </c>
      <c r="AB25" s="7">
        <f t="shared" si="4"/>
        <v>1</v>
      </c>
      <c r="AC25" s="7">
        <f t="shared" si="5"/>
        <v>1</v>
      </c>
      <c r="AD25" s="7">
        <f t="shared" si="6"/>
        <v>0</v>
      </c>
      <c r="AE25" s="7">
        <f t="shared" si="7"/>
        <v>1</v>
      </c>
      <c r="AF25" s="7">
        <f t="shared" si="8"/>
        <v>1</v>
      </c>
      <c r="AG25" s="7">
        <f t="shared" si="9"/>
        <v>1</v>
      </c>
      <c r="AH25" s="7">
        <f t="shared" si="10"/>
        <v>1</v>
      </c>
      <c r="AI25" s="7">
        <f t="shared" si="11"/>
        <v>1</v>
      </c>
      <c r="AJ25" s="7">
        <f t="shared" si="12"/>
        <v>0</v>
      </c>
      <c r="AK25" s="7">
        <f t="shared" si="13"/>
        <v>0</v>
      </c>
      <c r="AL25" s="7">
        <f t="shared" si="14"/>
        <v>1</v>
      </c>
      <c r="AM25" s="7">
        <f t="shared" si="15"/>
        <v>1</v>
      </c>
      <c r="AO25" s="7">
        <f t="shared" si="16"/>
        <v>1</v>
      </c>
      <c r="AP25" s="7">
        <f t="shared" si="17"/>
        <v>1</v>
      </c>
    </row>
    <row r="26" spans="1:42" x14ac:dyDescent="0.25">
      <c r="A26" s="14" t="s">
        <v>163</v>
      </c>
      <c r="B26" s="9" t="s">
        <v>270</v>
      </c>
      <c r="C26" s="10">
        <f t="shared" si="19"/>
        <v>0</v>
      </c>
      <c r="D26" s="8" t="s">
        <v>58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U26" s="48" t="s">
        <v>58</v>
      </c>
      <c r="V26" s="48" t="s">
        <v>58</v>
      </c>
      <c r="X26" s="7">
        <f t="shared" si="0"/>
        <v>0</v>
      </c>
      <c r="Y26" s="7">
        <f t="shared" si="1"/>
        <v>0</v>
      </c>
      <c r="Z26" s="7">
        <f t="shared" si="2"/>
        <v>0</v>
      </c>
      <c r="AA26" s="7">
        <f t="shared" si="3"/>
        <v>0</v>
      </c>
      <c r="AB26" s="7">
        <f t="shared" si="4"/>
        <v>0</v>
      </c>
      <c r="AC26" s="7">
        <f t="shared" si="5"/>
        <v>0</v>
      </c>
      <c r="AD26" s="7">
        <f t="shared" si="6"/>
        <v>0</v>
      </c>
      <c r="AE26" s="7">
        <f t="shared" si="7"/>
        <v>0</v>
      </c>
      <c r="AF26" s="7">
        <f t="shared" si="8"/>
        <v>0</v>
      </c>
      <c r="AG26" s="7">
        <f t="shared" si="9"/>
        <v>0</v>
      </c>
      <c r="AH26" s="7">
        <f t="shared" si="10"/>
        <v>0</v>
      </c>
      <c r="AI26" s="7">
        <f t="shared" si="11"/>
        <v>0</v>
      </c>
      <c r="AJ26" s="7">
        <f t="shared" si="12"/>
        <v>0</v>
      </c>
      <c r="AK26" s="7">
        <f t="shared" si="13"/>
        <v>0</v>
      </c>
      <c r="AL26" s="7">
        <f t="shared" si="14"/>
        <v>0</v>
      </c>
      <c r="AM26" s="7">
        <f t="shared" si="15"/>
        <v>0</v>
      </c>
      <c r="AO26" s="7" t="e">
        <f t="shared" si="16"/>
        <v>#N/A</v>
      </c>
      <c r="AP26" s="7" t="e">
        <f t="shared" si="17"/>
        <v>#N/A</v>
      </c>
    </row>
    <row r="27" spans="1:42" x14ac:dyDescent="0.25">
      <c r="A27" s="14" t="s">
        <v>10</v>
      </c>
      <c r="B27" s="9">
        <f t="shared" si="18"/>
        <v>11</v>
      </c>
      <c r="C27" s="10">
        <f t="shared" si="19"/>
        <v>2</v>
      </c>
      <c r="D27" s="8" t="s">
        <v>34</v>
      </c>
      <c r="E27" s="9" t="s">
        <v>39</v>
      </c>
      <c r="F27" s="9" t="s">
        <v>46</v>
      </c>
      <c r="G27" s="9" t="s">
        <v>54</v>
      </c>
      <c r="H27" s="9" t="s">
        <v>49</v>
      </c>
      <c r="I27" s="9" t="s">
        <v>35</v>
      </c>
      <c r="J27" s="9" t="s">
        <v>37</v>
      </c>
      <c r="K27" s="9" t="s">
        <v>28</v>
      </c>
      <c r="L27" s="9" t="s">
        <v>47</v>
      </c>
      <c r="M27" s="9" t="s">
        <v>40</v>
      </c>
      <c r="N27" s="9" t="s">
        <v>36</v>
      </c>
      <c r="O27" s="9" t="s">
        <v>52</v>
      </c>
      <c r="P27" s="9" t="s">
        <v>177</v>
      </c>
      <c r="Q27" s="9" t="s">
        <v>51</v>
      </c>
      <c r="R27" s="9" t="s">
        <v>44</v>
      </c>
      <c r="S27" s="9" t="s">
        <v>45</v>
      </c>
      <c r="U27" s="13" t="s">
        <v>44</v>
      </c>
      <c r="V27" s="13" t="s">
        <v>52</v>
      </c>
      <c r="X27" s="7">
        <f t="shared" si="0"/>
        <v>0</v>
      </c>
      <c r="Y27" s="7">
        <f t="shared" si="1"/>
        <v>0</v>
      </c>
      <c r="Z27" s="7">
        <f t="shared" si="2"/>
        <v>1</v>
      </c>
      <c r="AA27" s="7">
        <f t="shared" si="3"/>
        <v>1</v>
      </c>
      <c r="AB27" s="7">
        <f t="shared" si="4"/>
        <v>1</v>
      </c>
      <c r="AC27" s="7">
        <f t="shared" si="5"/>
        <v>0</v>
      </c>
      <c r="AD27" s="7">
        <f t="shared" si="6"/>
        <v>0</v>
      </c>
      <c r="AE27" s="7">
        <f t="shared" si="7"/>
        <v>1</v>
      </c>
      <c r="AF27" s="7">
        <f t="shared" si="8"/>
        <v>1</v>
      </c>
      <c r="AG27" s="7">
        <f t="shared" si="9"/>
        <v>1</v>
      </c>
      <c r="AH27" s="7">
        <f t="shared" si="10"/>
        <v>1</v>
      </c>
      <c r="AI27" s="7">
        <f t="shared" si="11"/>
        <v>1</v>
      </c>
      <c r="AJ27" s="7">
        <f t="shared" si="12"/>
        <v>1</v>
      </c>
      <c r="AK27" s="7">
        <f t="shared" si="13"/>
        <v>0</v>
      </c>
      <c r="AL27" s="7">
        <f t="shared" si="14"/>
        <v>1</v>
      </c>
      <c r="AM27" s="7">
        <f t="shared" si="15"/>
        <v>1</v>
      </c>
      <c r="AO27" s="7">
        <f t="shared" si="16"/>
        <v>1</v>
      </c>
      <c r="AP27" s="7">
        <f t="shared" si="17"/>
        <v>1</v>
      </c>
    </row>
    <row r="28" spans="1:42" x14ac:dyDescent="0.25">
      <c r="A28" s="14" t="s">
        <v>164</v>
      </c>
      <c r="B28" s="9">
        <f t="shared" si="18"/>
        <v>11</v>
      </c>
      <c r="C28" s="10">
        <f t="shared" si="19"/>
        <v>2</v>
      </c>
      <c r="D28" s="8" t="s">
        <v>43</v>
      </c>
      <c r="E28" s="9" t="s">
        <v>39</v>
      </c>
      <c r="F28" s="9" t="s">
        <v>46</v>
      </c>
      <c r="G28" s="9" t="s">
        <v>54</v>
      </c>
      <c r="H28" s="9" t="s">
        <v>49</v>
      </c>
      <c r="I28" s="9" t="s">
        <v>33</v>
      </c>
      <c r="J28" s="9" t="s">
        <v>37</v>
      </c>
      <c r="K28" s="9" t="s">
        <v>28</v>
      </c>
      <c r="L28" s="9" t="s">
        <v>47</v>
      </c>
      <c r="M28" s="9" t="s">
        <v>40</v>
      </c>
      <c r="N28" s="9" t="s">
        <v>36</v>
      </c>
      <c r="O28" s="9" t="s">
        <v>27</v>
      </c>
      <c r="P28" s="9" t="s">
        <v>31</v>
      </c>
      <c r="Q28" s="9" t="s">
        <v>51</v>
      </c>
      <c r="R28" s="9" t="s">
        <v>44</v>
      </c>
      <c r="S28" s="9" t="s">
        <v>45</v>
      </c>
      <c r="U28" s="13" t="s">
        <v>36</v>
      </c>
      <c r="V28" s="13" t="s">
        <v>28</v>
      </c>
      <c r="X28" s="7">
        <f t="shared" si="0"/>
        <v>1</v>
      </c>
      <c r="Y28" s="7">
        <f t="shared" si="1"/>
        <v>0</v>
      </c>
      <c r="Z28" s="7">
        <f t="shared" si="2"/>
        <v>1</v>
      </c>
      <c r="AA28" s="7">
        <f t="shared" si="3"/>
        <v>1</v>
      </c>
      <c r="AB28" s="7">
        <f t="shared" si="4"/>
        <v>1</v>
      </c>
      <c r="AC28" s="7">
        <f t="shared" si="5"/>
        <v>1</v>
      </c>
      <c r="AD28" s="7">
        <f t="shared" si="6"/>
        <v>0</v>
      </c>
      <c r="AE28" s="7">
        <f t="shared" si="7"/>
        <v>1</v>
      </c>
      <c r="AF28" s="7">
        <f t="shared" si="8"/>
        <v>1</v>
      </c>
      <c r="AG28" s="7">
        <f t="shared" si="9"/>
        <v>1</v>
      </c>
      <c r="AH28" s="7">
        <f t="shared" si="10"/>
        <v>1</v>
      </c>
      <c r="AI28" s="7">
        <f t="shared" si="11"/>
        <v>0</v>
      </c>
      <c r="AJ28" s="7">
        <f t="shared" si="12"/>
        <v>0</v>
      </c>
      <c r="AK28" s="7">
        <f t="shared" si="13"/>
        <v>0</v>
      </c>
      <c r="AL28" s="7">
        <f t="shared" si="14"/>
        <v>1</v>
      </c>
      <c r="AM28" s="7">
        <f t="shared" si="15"/>
        <v>1</v>
      </c>
      <c r="AO28" s="7">
        <f t="shared" si="16"/>
        <v>1</v>
      </c>
      <c r="AP28" s="7">
        <f t="shared" si="17"/>
        <v>1</v>
      </c>
    </row>
    <row r="29" spans="1:42" x14ac:dyDescent="0.25">
      <c r="A29" s="14" t="s">
        <v>165</v>
      </c>
      <c r="B29" s="9">
        <f t="shared" si="18"/>
        <v>9</v>
      </c>
      <c r="C29" s="10">
        <f t="shared" si="19"/>
        <v>0</v>
      </c>
      <c r="D29" s="8" t="s">
        <v>34</v>
      </c>
      <c r="E29" s="9" t="s">
        <v>39</v>
      </c>
      <c r="F29" s="9" t="s">
        <v>53</v>
      </c>
      <c r="G29" s="9" t="s">
        <v>54</v>
      </c>
      <c r="H29" s="9" t="s">
        <v>49</v>
      </c>
      <c r="I29" s="9" t="s">
        <v>33</v>
      </c>
      <c r="J29" s="9" t="s">
        <v>37</v>
      </c>
      <c r="K29" s="9" t="s">
        <v>28</v>
      </c>
      <c r="L29" s="9" t="s">
        <v>47</v>
      </c>
      <c r="M29" s="9" t="s">
        <v>40</v>
      </c>
      <c r="N29" s="9" t="s">
        <v>36</v>
      </c>
      <c r="O29" s="9" t="s">
        <v>27</v>
      </c>
      <c r="P29" s="9" t="s">
        <v>31</v>
      </c>
      <c r="Q29" s="9" t="s">
        <v>51</v>
      </c>
      <c r="R29" s="9" t="s">
        <v>44</v>
      </c>
      <c r="S29" s="9" t="s">
        <v>45</v>
      </c>
      <c r="U29" s="48" t="s">
        <v>39</v>
      </c>
      <c r="V29" s="48" t="s">
        <v>37</v>
      </c>
      <c r="X29" s="7">
        <f t="shared" si="0"/>
        <v>0</v>
      </c>
      <c r="Y29" s="7">
        <f t="shared" si="1"/>
        <v>0</v>
      </c>
      <c r="Z29" s="7">
        <f t="shared" si="2"/>
        <v>0</v>
      </c>
      <c r="AA29" s="7">
        <f t="shared" si="3"/>
        <v>1</v>
      </c>
      <c r="AB29" s="7">
        <f t="shared" si="4"/>
        <v>1</v>
      </c>
      <c r="AC29" s="7">
        <f t="shared" si="5"/>
        <v>1</v>
      </c>
      <c r="AD29" s="7">
        <f t="shared" si="6"/>
        <v>0</v>
      </c>
      <c r="AE29" s="7">
        <f t="shared" si="7"/>
        <v>1</v>
      </c>
      <c r="AF29" s="7">
        <f t="shared" si="8"/>
        <v>1</v>
      </c>
      <c r="AG29" s="7">
        <f t="shared" si="9"/>
        <v>1</v>
      </c>
      <c r="AH29" s="7">
        <f t="shared" si="10"/>
        <v>1</v>
      </c>
      <c r="AI29" s="7">
        <f t="shared" si="11"/>
        <v>0</v>
      </c>
      <c r="AJ29" s="7">
        <f t="shared" si="12"/>
        <v>0</v>
      </c>
      <c r="AK29" s="7">
        <f t="shared" si="13"/>
        <v>0</v>
      </c>
      <c r="AL29" s="7">
        <f t="shared" si="14"/>
        <v>1</v>
      </c>
      <c r="AM29" s="7">
        <f t="shared" si="15"/>
        <v>1</v>
      </c>
      <c r="AO29" s="7" t="e">
        <f t="shared" si="16"/>
        <v>#N/A</v>
      </c>
      <c r="AP29" s="7" t="e">
        <f t="shared" si="17"/>
        <v>#N/A</v>
      </c>
    </row>
    <row r="30" spans="1:42" x14ac:dyDescent="0.25">
      <c r="A30" s="14" t="s">
        <v>166</v>
      </c>
      <c r="B30" s="9">
        <f t="shared" si="18"/>
        <v>11</v>
      </c>
      <c r="C30" s="10">
        <f t="shared" si="19"/>
        <v>2</v>
      </c>
      <c r="D30" s="8" t="s">
        <v>34</v>
      </c>
      <c r="E30" s="9" t="s">
        <v>39</v>
      </c>
      <c r="F30" s="9" t="s">
        <v>46</v>
      </c>
      <c r="G30" s="9" t="s">
        <v>54</v>
      </c>
      <c r="H30" s="9" t="s">
        <v>49</v>
      </c>
      <c r="I30" s="9" t="s">
        <v>33</v>
      </c>
      <c r="J30" s="9" t="s">
        <v>37</v>
      </c>
      <c r="K30" s="9" t="s">
        <v>28</v>
      </c>
      <c r="L30" s="9" t="s">
        <v>47</v>
      </c>
      <c r="M30" s="9" t="s">
        <v>40</v>
      </c>
      <c r="N30" s="9" t="s">
        <v>36</v>
      </c>
      <c r="O30" s="9" t="s">
        <v>52</v>
      </c>
      <c r="P30" s="9" t="s">
        <v>31</v>
      </c>
      <c r="Q30" s="9" t="s">
        <v>51</v>
      </c>
      <c r="R30" s="9" t="s">
        <v>44</v>
      </c>
      <c r="S30" s="9" t="s">
        <v>45</v>
      </c>
      <c r="U30" s="13" t="s">
        <v>49</v>
      </c>
      <c r="V30" s="13" t="s">
        <v>28</v>
      </c>
      <c r="X30" s="7">
        <f t="shared" si="0"/>
        <v>0</v>
      </c>
      <c r="Y30" s="7">
        <f t="shared" si="1"/>
        <v>0</v>
      </c>
      <c r="Z30" s="7">
        <f t="shared" si="2"/>
        <v>1</v>
      </c>
      <c r="AA30" s="7">
        <f t="shared" si="3"/>
        <v>1</v>
      </c>
      <c r="AB30" s="7">
        <f t="shared" si="4"/>
        <v>1</v>
      </c>
      <c r="AC30" s="7">
        <f t="shared" si="5"/>
        <v>1</v>
      </c>
      <c r="AD30" s="7">
        <f t="shared" si="6"/>
        <v>0</v>
      </c>
      <c r="AE30" s="7">
        <f t="shared" si="7"/>
        <v>1</v>
      </c>
      <c r="AF30" s="7">
        <f t="shared" si="8"/>
        <v>1</v>
      </c>
      <c r="AG30" s="7">
        <f t="shared" si="9"/>
        <v>1</v>
      </c>
      <c r="AH30" s="7">
        <f t="shared" si="10"/>
        <v>1</v>
      </c>
      <c r="AI30" s="7">
        <f t="shared" si="11"/>
        <v>1</v>
      </c>
      <c r="AJ30" s="7">
        <f t="shared" si="12"/>
        <v>0</v>
      </c>
      <c r="AK30" s="7">
        <f t="shared" si="13"/>
        <v>0</v>
      </c>
      <c r="AL30" s="7">
        <f t="shared" si="14"/>
        <v>1</v>
      </c>
      <c r="AM30" s="7">
        <f t="shared" si="15"/>
        <v>1</v>
      </c>
      <c r="AO30" s="7">
        <f t="shared" si="16"/>
        <v>1</v>
      </c>
      <c r="AP30" s="7">
        <f t="shared" si="17"/>
        <v>1</v>
      </c>
    </row>
    <row r="31" spans="1:42" x14ac:dyDescent="0.25">
      <c r="A31" s="14" t="s">
        <v>167</v>
      </c>
      <c r="B31" s="9">
        <f t="shared" si="18"/>
        <v>13</v>
      </c>
      <c r="C31" s="10">
        <f t="shared" si="19"/>
        <v>1</v>
      </c>
      <c r="D31" s="8" t="s">
        <v>43</v>
      </c>
      <c r="E31" s="9" t="s">
        <v>39</v>
      </c>
      <c r="F31" s="9" t="s">
        <v>46</v>
      </c>
      <c r="G31" s="9" t="s">
        <v>54</v>
      </c>
      <c r="H31" s="9" t="s">
        <v>49</v>
      </c>
      <c r="I31" s="9" t="s">
        <v>33</v>
      </c>
      <c r="J31" s="9" t="s">
        <v>37</v>
      </c>
      <c r="K31" s="9" t="s">
        <v>28</v>
      </c>
      <c r="L31" s="9" t="s">
        <v>47</v>
      </c>
      <c r="M31" s="9" t="s">
        <v>40</v>
      </c>
      <c r="N31" s="9" t="s">
        <v>36</v>
      </c>
      <c r="O31" s="9" t="s">
        <v>52</v>
      </c>
      <c r="P31" s="9" t="s">
        <v>177</v>
      </c>
      <c r="Q31" s="9" t="s">
        <v>51</v>
      </c>
      <c r="R31" s="9" t="s">
        <v>44</v>
      </c>
      <c r="S31" s="9" t="s">
        <v>45</v>
      </c>
      <c r="U31" s="48" t="s">
        <v>37</v>
      </c>
      <c r="V31" s="13" t="s">
        <v>28</v>
      </c>
      <c r="X31" s="7">
        <f t="shared" si="0"/>
        <v>1</v>
      </c>
      <c r="Y31" s="7">
        <f t="shared" si="1"/>
        <v>0</v>
      </c>
      <c r="Z31" s="7">
        <f t="shared" si="2"/>
        <v>1</v>
      </c>
      <c r="AA31" s="7">
        <f t="shared" si="3"/>
        <v>1</v>
      </c>
      <c r="AB31" s="7">
        <f t="shared" si="4"/>
        <v>1</v>
      </c>
      <c r="AC31" s="7">
        <f t="shared" si="5"/>
        <v>1</v>
      </c>
      <c r="AD31" s="7">
        <f t="shared" si="6"/>
        <v>0</v>
      </c>
      <c r="AE31" s="7">
        <f t="shared" si="7"/>
        <v>1</v>
      </c>
      <c r="AF31" s="7">
        <f t="shared" si="8"/>
        <v>1</v>
      </c>
      <c r="AG31" s="7">
        <f t="shared" si="9"/>
        <v>1</v>
      </c>
      <c r="AH31" s="7">
        <f t="shared" si="10"/>
        <v>1</v>
      </c>
      <c r="AI31" s="7">
        <f t="shared" si="11"/>
        <v>1</v>
      </c>
      <c r="AJ31" s="7">
        <f t="shared" si="12"/>
        <v>1</v>
      </c>
      <c r="AK31" s="7">
        <f t="shared" si="13"/>
        <v>0</v>
      </c>
      <c r="AL31" s="7">
        <f t="shared" si="14"/>
        <v>1</v>
      </c>
      <c r="AM31" s="7">
        <f t="shared" si="15"/>
        <v>1</v>
      </c>
      <c r="AO31" s="7" t="e">
        <f t="shared" si="16"/>
        <v>#N/A</v>
      </c>
      <c r="AP31" s="7">
        <f t="shared" si="17"/>
        <v>1</v>
      </c>
    </row>
    <row r="32" spans="1:42" x14ac:dyDescent="0.25">
      <c r="A32" s="14" t="s">
        <v>11</v>
      </c>
      <c r="B32" s="9">
        <f t="shared" si="18"/>
        <v>12</v>
      </c>
      <c r="C32" s="10">
        <f t="shared" si="19"/>
        <v>2</v>
      </c>
      <c r="D32" s="8" t="s">
        <v>34</v>
      </c>
      <c r="E32" s="9" t="s">
        <v>176</v>
      </c>
      <c r="F32" s="9" t="s">
        <v>46</v>
      </c>
      <c r="G32" s="9" t="s">
        <v>54</v>
      </c>
      <c r="H32" s="9" t="s">
        <v>49</v>
      </c>
      <c r="I32" s="9" t="s">
        <v>33</v>
      </c>
      <c r="J32" s="9" t="s">
        <v>37</v>
      </c>
      <c r="K32" s="9" t="s">
        <v>28</v>
      </c>
      <c r="L32" s="9" t="s">
        <v>47</v>
      </c>
      <c r="M32" s="9" t="s">
        <v>40</v>
      </c>
      <c r="N32" s="9" t="s">
        <v>36</v>
      </c>
      <c r="O32" s="9" t="s">
        <v>52</v>
      </c>
      <c r="P32" s="9" t="s">
        <v>31</v>
      </c>
      <c r="Q32" s="9" t="s">
        <v>51</v>
      </c>
      <c r="R32" s="9" t="s">
        <v>44</v>
      </c>
      <c r="S32" s="9" t="s">
        <v>45</v>
      </c>
      <c r="U32" s="13" t="s">
        <v>44</v>
      </c>
      <c r="V32" s="13" t="s">
        <v>28</v>
      </c>
      <c r="X32" s="7">
        <f t="shared" si="0"/>
        <v>0</v>
      </c>
      <c r="Y32" s="7">
        <f t="shared" si="1"/>
        <v>1</v>
      </c>
      <c r="Z32" s="7">
        <f t="shared" si="2"/>
        <v>1</v>
      </c>
      <c r="AA32" s="7">
        <f t="shared" si="3"/>
        <v>1</v>
      </c>
      <c r="AB32" s="7">
        <f t="shared" si="4"/>
        <v>1</v>
      </c>
      <c r="AC32" s="7">
        <f t="shared" si="5"/>
        <v>1</v>
      </c>
      <c r="AD32" s="7">
        <f t="shared" si="6"/>
        <v>0</v>
      </c>
      <c r="AE32" s="7">
        <f t="shared" si="7"/>
        <v>1</v>
      </c>
      <c r="AF32" s="7">
        <f t="shared" si="8"/>
        <v>1</v>
      </c>
      <c r="AG32" s="7">
        <f t="shared" si="9"/>
        <v>1</v>
      </c>
      <c r="AH32" s="7">
        <f t="shared" si="10"/>
        <v>1</v>
      </c>
      <c r="AI32" s="7">
        <f t="shared" si="11"/>
        <v>1</v>
      </c>
      <c r="AJ32" s="7">
        <f t="shared" si="12"/>
        <v>0</v>
      </c>
      <c r="AK32" s="7">
        <f t="shared" si="13"/>
        <v>0</v>
      </c>
      <c r="AL32" s="7">
        <f t="shared" si="14"/>
        <v>1</v>
      </c>
      <c r="AM32" s="7">
        <f t="shared" si="15"/>
        <v>1</v>
      </c>
      <c r="AO32" s="7">
        <f t="shared" si="16"/>
        <v>1</v>
      </c>
      <c r="AP32" s="7">
        <f t="shared" si="17"/>
        <v>1</v>
      </c>
    </row>
    <row r="33" spans="1:42" x14ac:dyDescent="0.25">
      <c r="A33" s="14" t="s">
        <v>149</v>
      </c>
      <c r="B33" s="9">
        <f t="shared" si="18"/>
        <v>11</v>
      </c>
      <c r="C33" s="10">
        <f t="shared" si="19"/>
        <v>2</v>
      </c>
      <c r="D33" s="8" t="s">
        <v>34</v>
      </c>
      <c r="E33" s="9" t="s">
        <v>176</v>
      </c>
      <c r="F33" s="9" t="s">
        <v>46</v>
      </c>
      <c r="G33" s="9" t="s">
        <v>54</v>
      </c>
      <c r="H33" s="9" t="s">
        <v>49</v>
      </c>
      <c r="I33" s="9" t="s">
        <v>35</v>
      </c>
      <c r="J33" s="9" t="s">
        <v>37</v>
      </c>
      <c r="K33" s="9" t="s">
        <v>28</v>
      </c>
      <c r="L33" s="9" t="s">
        <v>47</v>
      </c>
      <c r="M33" s="9" t="s">
        <v>40</v>
      </c>
      <c r="N33" s="9" t="s">
        <v>36</v>
      </c>
      <c r="O33" s="9" t="s">
        <v>52</v>
      </c>
      <c r="P33" s="9" t="s">
        <v>31</v>
      </c>
      <c r="Q33" s="9" t="s">
        <v>51</v>
      </c>
      <c r="R33" s="9" t="s">
        <v>44</v>
      </c>
      <c r="S33" s="9" t="s">
        <v>45</v>
      </c>
      <c r="U33" s="13" t="s">
        <v>40</v>
      </c>
      <c r="V33" s="13" t="s">
        <v>36</v>
      </c>
      <c r="X33" s="7">
        <f t="shared" si="0"/>
        <v>0</v>
      </c>
      <c r="Y33" s="7">
        <f t="shared" si="1"/>
        <v>1</v>
      </c>
      <c r="Z33" s="7">
        <f t="shared" si="2"/>
        <v>1</v>
      </c>
      <c r="AA33" s="7">
        <f t="shared" si="3"/>
        <v>1</v>
      </c>
      <c r="AB33" s="7">
        <f t="shared" si="4"/>
        <v>1</v>
      </c>
      <c r="AC33" s="7">
        <f t="shared" si="5"/>
        <v>0</v>
      </c>
      <c r="AD33" s="7">
        <f t="shared" si="6"/>
        <v>0</v>
      </c>
      <c r="AE33" s="7">
        <f t="shared" si="7"/>
        <v>1</v>
      </c>
      <c r="AF33" s="7">
        <f t="shared" si="8"/>
        <v>1</v>
      </c>
      <c r="AG33" s="7">
        <f t="shared" si="9"/>
        <v>1</v>
      </c>
      <c r="AH33" s="7">
        <f t="shared" si="10"/>
        <v>1</v>
      </c>
      <c r="AI33" s="7">
        <f t="shared" si="11"/>
        <v>1</v>
      </c>
      <c r="AJ33" s="7">
        <f t="shared" si="12"/>
        <v>0</v>
      </c>
      <c r="AK33" s="7">
        <f t="shared" si="13"/>
        <v>0</v>
      </c>
      <c r="AL33" s="7">
        <f t="shared" si="14"/>
        <v>1</v>
      </c>
      <c r="AM33" s="7">
        <f t="shared" si="15"/>
        <v>1</v>
      </c>
      <c r="AO33" s="7">
        <f t="shared" si="16"/>
        <v>1</v>
      </c>
      <c r="AP33" s="7">
        <f t="shared" si="17"/>
        <v>1</v>
      </c>
    </row>
    <row r="34" spans="1:42" x14ac:dyDescent="0.25">
      <c r="A34" s="14" t="s">
        <v>12</v>
      </c>
      <c r="B34" s="9">
        <f t="shared" si="18"/>
        <v>12</v>
      </c>
      <c r="C34" s="10">
        <f t="shared" si="19"/>
        <v>2</v>
      </c>
      <c r="D34" s="8" t="s">
        <v>43</v>
      </c>
      <c r="E34" s="9" t="s">
        <v>176</v>
      </c>
      <c r="F34" s="9" t="s">
        <v>46</v>
      </c>
      <c r="G34" s="9" t="s">
        <v>54</v>
      </c>
      <c r="H34" s="9" t="s">
        <v>49</v>
      </c>
      <c r="I34" s="9" t="s">
        <v>33</v>
      </c>
      <c r="J34" s="9" t="s">
        <v>37</v>
      </c>
      <c r="K34" s="9" t="s">
        <v>28</v>
      </c>
      <c r="L34" s="9" t="s">
        <v>47</v>
      </c>
      <c r="M34" s="9" t="s">
        <v>40</v>
      </c>
      <c r="N34" s="9" t="s">
        <v>36</v>
      </c>
      <c r="O34" s="9" t="s">
        <v>52</v>
      </c>
      <c r="P34" s="9" t="s">
        <v>31</v>
      </c>
      <c r="Q34" s="9" t="s">
        <v>51</v>
      </c>
      <c r="R34" s="9" t="s">
        <v>44</v>
      </c>
      <c r="S34" s="9" t="s">
        <v>41</v>
      </c>
      <c r="U34" s="13" t="s">
        <v>49</v>
      </c>
      <c r="V34" s="13" t="s">
        <v>28</v>
      </c>
      <c r="X34" s="7">
        <f t="shared" si="0"/>
        <v>1</v>
      </c>
      <c r="Y34" s="7">
        <f t="shared" si="1"/>
        <v>1</v>
      </c>
      <c r="Z34" s="7">
        <f t="shared" si="2"/>
        <v>1</v>
      </c>
      <c r="AA34" s="7">
        <f t="shared" si="3"/>
        <v>1</v>
      </c>
      <c r="AB34" s="7">
        <f t="shared" si="4"/>
        <v>1</v>
      </c>
      <c r="AC34" s="7">
        <f t="shared" si="5"/>
        <v>1</v>
      </c>
      <c r="AD34" s="7">
        <f t="shared" si="6"/>
        <v>0</v>
      </c>
      <c r="AE34" s="7">
        <f t="shared" si="7"/>
        <v>1</v>
      </c>
      <c r="AF34" s="7">
        <f t="shared" si="8"/>
        <v>1</v>
      </c>
      <c r="AG34" s="7">
        <f t="shared" si="9"/>
        <v>1</v>
      </c>
      <c r="AH34" s="7">
        <f t="shared" si="10"/>
        <v>1</v>
      </c>
      <c r="AI34" s="7">
        <f t="shared" si="11"/>
        <v>1</v>
      </c>
      <c r="AJ34" s="7">
        <f t="shared" si="12"/>
        <v>0</v>
      </c>
      <c r="AK34" s="7">
        <f t="shared" si="13"/>
        <v>0</v>
      </c>
      <c r="AL34" s="7">
        <f t="shared" si="14"/>
        <v>1</v>
      </c>
      <c r="AM34" s="7">
        <f t="shared" si="15"/>
        <v>0</v>
      </c>
      <c r="AO34" s="7">
        <f t="shared" si="16"/>
        <v>1</v>
      </c>
      <c r="AP34" s="7">
        <f t="shared" si="17"/>
        <v>1</v>
      </c>
    </row>
    <row r="35" spans="1:42" x14ac:dyDescent="0.25">
      <c r="A35" s="14" t="s">
        <v>169</v>
      </c>
      <c r="B35" s="9">
        <f t="shared" si="18"/>
        <v>13</v>
      </c>
      <c r="C35" s="10">
        <f t="shared" si="19"/>
        <v>2</v>
      </c>
      <c r="D35" s="8" t="s">
        <v>43</v>
      </c>
      <c r="E35" s="9" t="s">
        <v>176</v>
      </c>
      <c r="F35" s="9" t="s">
        <v>46</v>
      </c>
      <c r="G35" s="9" t="s">
        <v>54</v>
      </c>
      <c r="H35" s="9" t="s">
        <v>49</v>
      </c>
      <c r="I35" s="9" t="s">
        <v>35</v>
      </c>
      <c r="J35" s="9" t="s">
        <v>37</v>
      </c>
      <c r="K35" s="9" t="s">
        <v>28</v>
      </c>
      <c r="L35" s="9" t="s">
        <v>47</v>
      </c>
      <c r="M35" s="9" t="s">
        <v>40</v>
      </c>
      <c r="N35" s="9" t="s">
        <v>36</v>
      </c>
      <c r="O35" s="9" t="s">
        <v>52</v>
      </c>
      <c r="P35" s="9" t="s">
        <v>177</v>
      </c>
      <c r="Q35" s="9" t="s">
        <v>51</v>
      </c>
      <c r="R35" s="9" t="s">
        <v>44</v>
      </c>
      <c r="S35" s="9" t="s">
        <v>45</v>
      </c>
      <c r="U35" s="13" t="s">
        <v>44</v>
      </c>
      <c r="V35" s="13" t="s">
        <v>28</v>
      </c>
      <c r="X35" s="7">
        <f t="shared" ref="X35:X59" si="20">IF(D35=$D$61,1,0)</f>
        <v>1</v>
      </c>
      <c r="Y35" s="7">
        <f t="shared" ref="Y35:Y59" si="21">IF(E35=$E$61,1,0)</f>
        <v>1</v>
      </c>
      <c r="Z35" s="7">
        <f t="shared" ref="Z35:Z59" si="22">IF(F35=$F$61,1,0)</f>
        <v>1</v>
      </c>
      <c r="AA35" s="7">
        <f t="shared" ref="AA35:AA59" si="23">IF(G35=$G$61,1,0)</f>
        <v>1</v>
      </c>
      <c r="AB35" s="7">
        <f t="shared" ref="AB35:AB59" si="24">IF(H35=$H$61,1,0)</f>
        <v>1</v>
      </c>
      <c r="AC35" s="7">
        <f t="shared" ref="AC35:AC59" si="25">IF(I35=$I$61,1,0)</f>
        <v>0</v>
      </c>
      <c r="AD35" s="7">
        <f t="shared" ref="AD35:AD59" si="26">IF(J35=$J$61,1,0)</f>
        <v>0</v>
      </c>
      <c r="AE35" s="7">
        <f t="shared" ref="AE35:AE59" si="27">IF(K35=$K$61,1,0)</f>
        <v>1</v>
      </c>
      <c r="AF35" s="7">
        <f t="shared" ref="AF35:AF59" si="28">IF(L35=$L$61,1,0)</f>
        <v>1</v>
      </c>
      <c r="AG35" s="7">
        <f t="shared" ref="AG35:AG59" si="29">IF(M35=$M$61,1,0)</f>
        <v>1</v>
      </c>
      <c r="AH35" s="7">
        <f t="shared" ref="AH35:AH59" si="30">IF(N35=$N$61,1,0)</f>
        <v>1</v>
      </c>
      <c r="AI35" s="7">
        <f t="shared" ref="AI35:AI59" si="31">IF(O35=$O$61,1,0)</f>
        <v>1</v>
      </c>
      <c r="AJ35" s="7">
        <f t="shared" ref="AJ35:AJ59" si="32">IF(P35=$P$61,1,0)</f>
        <v>1</v>
      </c>
      <c r="AK35" s="7">
        <f t="shared" ref="AK35:AK59" si="33">IF(Q35=$Q$61,1,0)</f>
        <v>0</v>
      </c>
      <c r="AL35" s="7">
        <f t="shared" ref="AL35:AL59" si="34">IF(R35=$R$61,1,0)</f>
        <v>1</v>
      </c>
      <c r="AM35" s="7">
        <f t="shared" ref="AM35:AM59" si="35">IF(S35=$S$61,1,0)</f>
        <v>1</v>
      </c>
      <c r="AO35" s="7">
        <f t="shared" ref="AO35:AO59" si="36">HLOOKUP(U35,$D$61:$S$62,2,FALSE)</f>
        <v>1</v>
      </c>
      <c r="AP35" s="7">
        <f t="shared" ref="AP35:AP59" si="37">HLOOKUP(V35,$D$61:$S$62,2,FALSE)</f>
        <v>1</v>
      </c>
    </row>
    <row r="36" spans="1:42" x14ac:dyDescent="0.25">
      <c r="A36" s="14" t="s">
        <v>60</v>
      </c>
      <c r="B36" s="9">
        <f t="shared" si="18"/>
        <v>12</v>
      </c>
      <c r="C36" s="10">
        <f t="shared" si="19"/>
        <v>1</v>
      </c>
      <c r="D36" s="8" t="s">
        <v>43</v>
      </c>
      <c r="E36" s="9" t="s">
        <v>39</v>
      </c>
      <c r="F36" s="9" t="s">
        <v>46</v>
      </c>
      <c r="G36" s="9" t="s">
        <v>54</v>
      </c>
      <c r="H36" s="9" t="s">
        <v>49</v>
      </c>
      <c r="I36" s="9" t="s">
        <v>33</v>
      </c>
      <c r="J36" s="9" t="s">
        <v>37</v>
      </c>
      <c r="K36" s="9" t="s">
        <v>28</v>
      </c>
      <c r="L36" s="9" t="s">
        <v>47</v>
      </c>
      <c r="M36" s="9" t="s">
        <v>40</v>
      </c>
      <c r="N36" s="9" t="s">
        <v>36</v>
      </c>
      <c r="O36" s="9" t="s">
        <v>52</v>
      </c>
      <c r="P36" s="9" t="s">
        <v>31</v>
      </c>
      <c r="Q36" s="9" t="s">
        <v>51</v>
      </c>
      <c r="R36" s="9" t="s">
        <v>44</v>
      </c>
      <c r="S36" s="9" t="s">
        <v>45</v>
      </c>
      <c r="U36" s="48" t="s">
        <v>39</v>
      </c>
      <c r="V36" s="13" t="s">
        <v>28</v>
      </c>
      <c r="X36" s="7">
        <f t="shared" si="20"/>
        <v>1</v>
      </c>
      <c r="Y36" s="7">
        <f t="shared" si="21"/>
        <v>0</v>
      </c>
      <c r="Z36" s="7">
        <f t="shared" si="22"/>
        <v>1</v>
      </c>
      <c r="AA36" s="7">
        <f t="shared" si="23"/>
        <v>1</v>
      </c>
      <c r="AB36" s="7">
        <f t="shared" si="24"/>
        <v>1</v>
      </c>
      <c r="AC36" s="7">
        <f t="shared" si="25"/>
        <v>1</v>
      </c>
      <c r="AD36" s="7">
        <f t="shared" si="26"/>
        <v>0</v>
      </c>
      <c r="AE36" s="7">
        <f t="shared" si="27"/>
        <v>1</v>
      </c>
      <c r="AF36" s="7">
        <f t="shared" si="28"/>
        <v>1</v>
      </c>
      <c r="AG36" s="7">
        <f t="shared" si="29"/>
        <v>1</v>
      </c>
      <c r="AH36" s="7">
        <f t="shared" si="30"/>
        <v>1</v>
      </c>
      <c r="AI36" s="7">
        <f t="shared" si="31"/>
        <v>1</v>
      </c>
      <c r="AJ36" s="7">
        <f t="shared" si="32"/>
        <v>0</v>
      </c>
      <c r="AK36" s="7">
        <f t="shared" si="33"/>
        <v>0</v>
      </c>
      <c r="AL36" s="7">
        <f t="shared" si="34"/>
        <v>1</v>
      </c>
      <c r="AM36" s="7">
        <f t="shared" si="35"/>
        <v>1</v>
      </c>
      <c r="AO36" s="7" t="e">
        <f t="shared" si="36"/>
        <v>#N/A</v>
      </c>
      <c r="AP36" s="7">
        <f t="shared" si="37"/>
        <v>1</v>
      </c>
    </row>
    <row r="37" spans="1:42" x14ac:dyDescent="0.25">
      <c r="A37" s="14" t="s">
        <v>170</v>
      </c>
      <c r="B37" s="9">
        <f t="shared" si="18"/>
        <v>12</v>
      </c>
      <c r="C37" s="10">
        <f t="shared" si="19"/>
        <v>2</v>
      </c>
      <c r="D37" s="8" t="s">
        <v>43</v>
      </c>
      <c r="E37" s="9" t="s">
        <v>39</v>
      </c>
      <c r="F37" s="9" t="s">
        <v>46</v>
      </c>
      <c r="G37" s="9" t="s">
        <v>54</v>
      </c>
      <c r="H37" s="9" t="s">
        <v>49</v>
      </c>
      <c r="I37" s="9" t="s">
        <v>33</v>
      </c>
      <c r="J37" s="9" t="s">
        <v>37</v>
      </c>
      <c r="K37" s="9" t="s">
        <v>28</v>
      </c>
      <c r="L37" s="9" t="s">
        <v>47</v>
      </c>
      <c r="M37" s="9" t="s">
        <v>40</v>
      </c>
      <c r="N37" s="9" t="s">
        <v>36</v>
      </c>
      <c r="O37" s="9" t="s">
        <v>52</v>
      </c>
      <c r="P37" s="9" t="s">
        <v>177</v>
      </c>
      <c r="Q37" s="9" t="s">
        <v>51</v>
      </c>
      <c r="R37" s="9" t="s">
        <v>44</v>
      </c>
      <c r="S37" s="9" t="s">
        <v>41</v>
      </c>
      <c r="U37" s="13" t="s">
        <v>40</v>
      </c>
      <c r="V37" s="13" t="s">
        <v>28</v>
      </c>
      <c r="X37" s="7">
        <f t="shared" si="20"/>
        <v>1</v>
      </c>
      <c r="Y37" s="7">
        <f t="shared" si="21"/>
        <v>0</v>
      </c>
      <c r="Z37" s="7">
        <f t="shared" si="22"/>
        <v>1</v>
      </c>
      <c r="AA37" s="7">
        <f t="shared" si="23"/>
        <v>1</v>
      </c>
      <c r="AB37" s="7">
        <f t="shared" si="24"/>
        <v>1</v>
      </c>
      <c r="AC37" s="7">
        <f t="shared" si="25"/>
        <v>1</v>
      </c>
      <c r="AD37" s="7">
        <f t="shared" si="26"/>
        <v>0</v>
      </c>
      <c r="AE37" s="7">
        <f t="shared" si="27"/>
        <v>1</v>
      </c>
      <c r="AF37" s="7">
        <f t="shared" si="28"/>
        <v>1</v>
      </c>
      <c r="AG37" s="7">
        <f t="shared" si="29"/>
        <v>1</v>
      </c>
      <c r="AH37" s="7">
        <f t="shared" si="30"/>
        <v>1</v>
      </c>
      <c r="AI37" s="7">
        <f t="shared" si="31"/>
        <v>1</v>
      </c>
      <c r="AJ37" s="7">
        <f t="shared" si="32"/>
        <v>1</v>
      </c>
      <c r="AK37" s="7">
        <f t="shared" si="33"/>
        <v>0</v>
      </c>
      <c r="AL37" s="7">
        <f t="shared" si="34"/>
        <v>1</v>
      </c>
      <c r="AM37" s="7">
        <f t="shared" si="35"/>
        <v>0</v>
      </c>
      <c r="AO37" s="7">
        <f t="shared" si="36"/>
        <v>1</v>
      </c>
      <c r="AP37" s="7">
        <f t="shared" si="37"/>
        <v>1</v>
      </c>
    </row>
    <row r="38" spans="1:42" x14ac:dyDescent="0.25">
      <c r="A38" s="14" t="s">
        <v>142</v>
      </c>
      <c r="B38" s="9">
        <f t="shared" si="18"/>
        <v>12</v>
      </c>
      <c r="C38" s="10">
        <f t="shared" si="19"/>
        <v>2</v>
      </c>
      <c r="D38" s="8" t="s">
        <v>43</v>
      </c>
      <c r="E38" s="9" t="s">
        <v>39</v>
      </c>
      <c r="F38" s="9" t="s">
        <v>46</v>
      </c>
      <c r="G38" s="9" t="s">
        <v>54</v>
      </c>
      <c r="H38" s="9" t="s">
        <v>49</v>
      </c>
      <c r="I38" s="9" t="s">
        <v>33</v>
      </c>
      <c r="J38" s="9" t="s">
        <v>57</v>
      </c>
      <c r="K38" s="9" t="s">
        <v>28</v>
      </c>
      <c r="L38" s="9" t="s">
        <v>47</v>
      </c>
      <c r="M38" s="9" t="s">
        <v>40</v>
      </c>
      <c r="N38" s="9" t="s">
        <v>36</v>
      </c>
      <c r="O38" s="9" t="s">
        <v>27</v>
      </c>
      <c r="P38" s="9" t="s">
        <v>31</v>
      </c>
      <c r="Q38" s="9" t="s">
        <v>51</v>
      </c>
      <c r="R38" s="9" t="s">
        <v>44</v>
      </c>
      <c r="S38" s="9" t="s">
        <v>45</v>
      </c>
      <c r="U38" s="13" t="s">
        <v>28</v>
      </c>
      <c r="V38" s="13" t="s">
        <v>36</v>
      </c>
      <c r="X38" s="7">
        <f t="shared" si="20"/>
        <v>1</v>
      </c>
      <c r="Y38" s="7">
        <f t="shared" si="21"/>
        <v>0</v>
      </c>
      <c r="Z38" s="7">
        <f t="shared" si="22"/>
        <v>1</v>
      </c>
      <c r="AA38" s="7">
        <f t="shared" si="23"/>
        <v>1</v>
      </c>
      <c r="AB38" s="7">
        <f t="shared" si="24"/>
        <v>1</v>
      </c>
      <c r="AC38" s="7">
        <f t="shared" si="25"/>
        <v>1</v>
      </c>
      <c r="AD38" s="7">
        <f t="shared" si="26"/>
        <v>1</v>
      </c>
      <c r="AE38" s="7">
        <f t="shared" si="27"/>
        <v>1</v>
      </c>
      <c r="AF38" s="7">
        <f t="shared" si="28"/>
        <v>1</v>
      </c>
      <c r="AG38" s="7">
        <f t="shared" si="29"/>
        <v>1</v>
      </c>
      <c r="AH38" s="7">
        <f t="shared" si="30"/>
        <v>1</v>
      </c>
      <c r="AI38" s="7">
        <f t="shared" si="31"/>
        <v>0</v>
      </c>
      <c r="AJ38" s="7">
        <f t="shared" si="32"/>
        <v>0</v>
      </c>
      <c r="AK38" s="7">
        <f t="shared" si="33"/>
        <v>0</v>
      </c>
      <c r="AL38" s="7">
        <f t="shared" si="34"/>
        <v>1</v>
      </c>
      <c r="AM38" s="7">
        <f t="shared" si="35"/>
        <v>1</v>
      </c>
      <c r="AO38" s="7">
        <f t="shared" si="36"/>
        <v>1</v>
      </c>
      <c r="AP38" s="7">
        <f t="shared" si="37"/>
        <v>1</v>
      </c>
    </row>
    <row r="39" spans="1:42" x14ac:dyDescent="0.25">
      <c r="A39" s="14" t="s">
        <v>190</v>
      </c>
      <c r="B39" s="9">
        <f t="shared" si="18"/>
        <v>12</v>
      </c>
      <c r="C39" s="10">
        <f t="shared" si="19"/>
        <v>2</v>
      </c>
      <c r="D39" s="8" t="s">
        <v>43</v>
      </c>
      <c r="E39" s="9" t="s">
        <v>176</v>
      </c>
      <c r="F39" s="9" t="s">
        <v>46</v>
      </c>
      <c r="G39" s="9" t="s">
        <v>54</v>
      </c>
      <c r="H39" s="9" t="s">
        <v>49</v>
      </c>
      <c r="I39" s="9" t="s">
        <v>33</v>
      </c>
      <c r="J39" s="9" t="s">
        <v>37</v>
      </c>
      <c r="K39" s="9" t="s">
        <v>28</v>
      </c>
      <c r="L39" s="9" t="s">
        <v>47</v>
      </c>
      <c r="M39" s="9" t="s">
        <v>40</v>
      </c>
      <c r="N39" s="9" t="s">
        <v>36</v>
      </c>
      <c r="O39" s="9" t="s">
        <v>27</v>
      </c>
      <c r="P39" s="9" t="s">
        <v>177</v>
      </c>
      <c r="Q39" s="9" t="s">
        <v>51</v>
      </c>
      <c r="R39" s="9" t="s">
        <v>44</v>
      </c>
      <c r="S39" s="9" t="s">
        <v>41</v>
      </c>
      <c r="U39" s="13" t="s">
        <v>36</v>
      </c>
      <c r="V39" s="13" t="s">
        <v>28</v>
      </c>
      <c r="X39" s="7">
        <f t="shared" si="20"/>
        <v>1</v>
      </c>
      <c r="Y39" s="7">
        <f t="shared" si="21"/>
        <v>1</v>
      </c>
      <c r="Z39" s="7">
        <f t="shared" si="22"/>
        <v>1</v>
      </c>
      <c r="AA39" s="7">
        <f t="shared" si="23"/>
        <v>1</v>
      </c>
      <c r="AB39" s="7">
        <f t="shared" si="24"/>
        <v>1</v>
      </c>
      <c r="AC39" s="7">
        <f t="shared" si="25"/>
        <v>1</v>
      </c>
      <c r="AD39" s="7">
        <f t="shared" si="26"/>
        <v>0</v>
      </c>
      <c r="AE39" s="7">
        <f t="shared" si="27"/>
        <v>1</v>
      </c>
      <c r="AF39" s="7">
        <f t="shared" si="28"/>
        <v>1</v>
      </c>
      <c r="AG39" s="7">
        <f t="shared" si="29"/>
        <v>1</v>
      </c>
      <c r="AH39" s="7">
        <f t="shared" si="30"/>
        <v>1</v>
      </c>
      <c r="AI39" s="7">
        <f t="shared" si="31"/>
        <v>0</v>
      </c>
      <c r="AJ39" s="7">
        <f t="shared" si="32"/>
        <v>1</v>
      </c>
      <c r="AK39" s="7">
        <f t="shared" si="33"/>
        <v>0</v>
      </c>
      <c r="AL39" s="7">
        <f t="shared" si="34"/>
        <v>1</v>
      </c>
      <c r="AM39" s="7">
        <f t="shared" si="35"/>
        <v>0</v>
      </c>
      <c r="AO39" s="7">
        <f t="shared" si="36"/>
        <v>1</v>
      </c>
      <c r="AP39" s="7">
        <f t="shared" si="37"/>
        <v>1</v>
      </c>
    </row>
    <row r="40" spans="1:42" x14ac:dyDescent="0.25">
      <c r="A40" s="14" t="s">
        <v>14</v>
      </c>
      <c r="B40" s="9">
        <f t="shared" si="18"/>
        <v>13</v>
      </c>
      <c r="C40" s="10">
        <f t="shared" si="19"/>
        <v>2</v>
      </c>
      <c r="D40" s="8" t="s">
        <v>43</v>
      </c>
      <c r="E40" s="9" t="s">
        <v>39</v>
      </c>
      <c r="F40" s="9" t="s">
        <v>46</v>
      </c>
      <c r="G40" s="9" t="s">
        <v>54</v>
      </c>
      <c r="H40" s="9" t="s">
        <v>49</v>
      </c>
      <c r="I40" s="9" t="s">
        <v>33</v>
      </c>
      <c r="J40" s="9" t="s">
        <v>37</v>
      </c>
      <c r="K40" s="9" t="s">
        <v>28</v>
      </c>
      <c r="L40" s="9" t="s">
        <v>47</v>
      </c>
      <c r="M40" s="9" t="s">
        <v>40</v>
      </c>
      <c r="N40" s="9" t="s">
        <v>36</v>
      </c>
      <c r="O40" s="9" t="s">
        <v>52</v>
      </c>
      <c r="P40" s="9" t="s">
        <v>177</v>
      </c>
      <c r="Q40" s="9" t="s">
        <v>51</v>
      </c>
      <c r="R40" s="9" t="s">
        <v>44</v>
      </c>
      <c r="S40" s="9" t="s">
        <v>45</v>
      </c>
      <c r="U40" s="13" t="s">
        <v>28</v>
      </c>
      <c r="V40" s="13" t="s">
        <v>54</v>
      </c>
      <c r="X40" s="7">
        <f t="shared" si="20"/>
        <v>1</v>
      </c>
      <c r="Y40" s="7">
        <f t="shared" si="21"/>
        <v>0</v>
      </c>
      <c r="Z40" s="7">
        <f t="shared" si="22"/>
        <v>1</v>
      </c>
      <c r="AA40" s="7">
        <f t="shared" si="23"/>
        <v>1</v>
      </c>
      <c r="AB40" s="7">
        <f t="shared" si="24"/>
        <v>1</v>
      </c>
      <c r="AC40" s="7">
        <f t="shared" si="25"/>
        <v>1</v>
      </c>
      <c r="AD40" s="7">
        <f t="shared" si="26"/>
        <v>0</v>
      </c>
      <c r="AE40" s="7">
        <f t="shared" si="27"/>
        <v>1</v>
      </c>
      <c r="AF40" s="7">
        <f t="shared" si="28"/>
        <v>1</v>
      </c>
      <c r="AG40" s="7">
        <f t="shared" si="29"/>
        <v>1</v>
      </c>
      <c r="AH40" s="7">
        <f t="shared" si="30"/>
        <v>1</v>
      </c>
      <c r="AI40" s="7">
        <f t="shared" si="31"/>
        <v>1</v>
      </c>
      <c r="AJ40" s="7">
        <f t="shared" si="32"/>
        <v>1</v>
      </c>
      <c r="AK40" s="7">
        <f t="shared" si="33"/>
        <v>0</v>
      </c>
      <c r="AL40" s="7">
        <f t="shared" si="34"/>
        <v>1</v>
      </c>
      <c r="AM40" s="7">
        <f t="shared" si="35"/>
        <v>1</v>
      </c>
      <c r="AO40" s="7">
        <f t="shared" si="36"/>
        <v>1</v>
      </c>
      <c r="AP40" s="7">
        <f t="shared" si="37"/>
        <v>1</v>
      </c>
    </row>
    <row r="41" spans="1:42" x14ac:dyDescent="0.25">
      <c r="A41" s="14" t="s">
        <v>15</v>
      </c>
      <c r="B41" s="9">
        <f t="shared" si="18"/>
        <v>12</v>
      </c>
      <c r="C41" s="10">
        <f t="shared" si="19"/>
        <v>2</v>
      </c>
      <c r="D41" s="8" t="s">
        <v>34</v>
      </c>
      <c r="E41" s="9" t="s">
        <v>39</v>
      </c>
      <c r="F41" s="9" t="s">
        <v>53</v>
      </c>
      <c r="G41" s="9" t="s">
        <v>54</v>
      </c>
      <c r="H41" s="9" t="s">
        <v>49</v>
      </c>
      <c r="I41" s="9" t="s">
        <v>33</v>
      </c>
      <c r="J41" s="9" t="s">
        <v>37</v>
      </c>
      <c r="K41" s="9" t="s">
        <v>28</v>
      </c>
      <c r="L41" s="9" t="s">
        <v>47</v>
      </c>
      <c r="M41" s="9" t="s">
        <v>40</v>
      </c>
      <c r="N41" s="9" t="s">
        <v>36</v>
      </c>
      <c r="O41" s="9" t="s">
        <v>52</v>
      </c>
      <c r="P41" s="9" t="s">
        <v>177</v>
      </c>
      <c r="Q41" s="9" t="s">
        <v>48</v>
      </c>
      <c r="R41" s="9" t="s">
        <v>44</v>
      </c>
      <c r="S41" s="9" t="s">
        <v>45</v>
      </c>
      <c r="U41" s="13" t="s">
        <v>44</v>
      </c>
      <c r="V41" s="13" t="s">
        <v>49</v>
      </c>
      <c r="X41" s="7">
        <f t="shared" si="20"/>
        <v>0</v>
      </c>
      <c r="Y41" s="7">
        <f t="shared" si="21"/>
        <v>0</v>
      </c>
      <c r="Z41" s="7">
        <f t="shared" si="22"/>
        <v>0</v>
      </c>
      <c r="AA41" s="7">
        <f t="shared" si="23"/>
        <v>1</v>
      </c>
      <c r="AB41" s="7">
        <f t="shared" si="24"/>
        <v>1</v>
      </c>
      <c r="AC41" s="7">
        <f t="shared" si="25"/>
        <v>1</v>
      </c>
      <c r="AD41" s="7">
        <f t="shared" si="26"/>
        <v>0</v>
      </c>
      <c r="AE41" s="7">
        <f t="shared" si="27"/>
        <v>1</v>
      </c>
      <c r="AF41" s="7">
        <f t="shared" si="28"/>
        <v>1</v>
      </c>
      <c r="AG41" s="7">
        <f t="shared" si="29"/>
        <v>1</v>
      </c>
      <c r="AH41" s="7">
        <f t="shared" si="30"/>
        <v>1</v>
      </c>
      <c r="AI41" s="7">
        <f t="shared" si="31"/>
        <v>1</v>
      </c>
      <c r="AJ41" s="7">
        <f t="shared" si="32"/>
        <v>1</v>
      </c>
      <c r="AK41" s="7">
        <f t="shared" si="33"/>
        <v>1</v>
      </c>
      <c r="AL41" s="7">
        <f t="shared" si="34"/>
        <v>1</v>
      </c>
      <c r="AM41" s="7">
        <f t="shared" si="35"/>
        <v>1</v>
      </c>
      <c r="AO41" s="7">
        <f t="shared" si="36"/>
        <v>1</v>
      </c>
      <c r="AP41" s="7">
        <f t="shared" si="37"/>
        <v>1</v>
      </c>
    </row>
    <row r="42" spans="1:42" x14ac:dyDescent="0.25">
      <c r="A42" s="14" t="s">
        <v>148</v>
      </c>
      <c r="B42" s="9">
        <f t="shared" si="18"/>
        <v>12</v>
      </c>
      <c r="C42" s="10">
        <f t="shared" si="19"/>
        <v>2</v>
      </c>
      <c r="D42" s="8" t="s">
        <v>43</v>
      </c>
      <c r="E42" s="9" t="s">
        <v>39</v>
      </c>
      <c r="F42" s="9" t="s">
        <v>46</v>
      </c>
      <c r="G42" s="9" t="s">
        <v>54</v>
      </c>
      <c r="H42" s="9" t="s">
        <v>49</v>
      </c>
      <c r="I42" s="9" t="s">
        <v>33</v>
      </c>
      <c r="J42" s="9" t="s">
        <v>37</v>
      </c>
      <c r="K42" s="9" t="s">
        <v>28</v>
      </c>
      <c r="L42" s="9" t="s">
        <v>47</v>
      </c>
      <c r="M42" s="9" t="s">
        <v>40</v>
      </c>
      <c r="N42" s="9" t="s">
        <v>36</v>
      </c>
      <c r="O42" s="9" t="s">
        <v>52</v>
      </c>
      <c r="P42" s="9" t="s">
        <v>31</v>
      </c>
      <c r="Q42" s="9" t="s">
        <v>51</v>
      </c>
      <c r="R42" s="9" t="s">
        <v>44</v>
      </c>
      <c r="S42" s="9" t="s">
        <v>45</v>
      </c>
      <c r="U42" s="13" t="s">
        <v>40</v>
      </c>
      <c r="V42" s="13" t="s">
        <v>36</v>
      </c>
      <c r="X42" s="7">
        <f t="shared" si="20"/>
        <v>1</v>
      </c>
      <c r="Y42" s="7">
        <f t="shared" si="21"/>
        <v>0</v>
      </c>
      <c r="Z42" s="7">
        <f t="shared" si="22"/>
        <v>1</v>
      </c>
      <c r="AA42" s="7">
        <f t="shared" si="23"/>
        <v>1</v>
      </c>
      <c r="AB42" s="7">
        <f t="shared" si="24"/>
        <v>1</v>
      </c>
      <c r="AC42" s="7">
        <f t="shared" si="25"/>
        <v>1</v>
      </c>
      <c r="AD42" s="7">
        <f t="shared" si="26"/>
        <v>0</v>
      </c>
      <c r="AE42" s="7">
        <f t="shared" si="27"/>
        <v>1</v>
      </c>
      <c r="AF42" s="7">
        <f t="shared" si="28"/>
        <v>1</v>
      </c>
      <c r="AG42" s="7">
        <f t="shared" si="29"/>
        <v>1</v>
      </c>
      <c r="AH42" s="7">
        <f t="shared" si="30"/>
        <v>1</v>
      </c>
      <c r="AI42" s="7">
        <f t="shared" si="31"/>
        <v>1</v>
      </c>
      <c r="AJ42" s="7">
        <f t="shared" si="32"/>
        <v>0</v>
      </c>
      <c r="AK42" s="7">
        <f t="shared" si="33"/>
        <v>0</v>
      </c>
      <c r="AL42" s="7">
        <f t="shared" si="34"/>
        <v>1</v>
      </c>
      <c r="AM42" s="7">
        <f t="shared" si="35"/>
        <v>1</v>
      </c>
      <c r="AO42" s="7">
        <f t="shared" si="36"/>
        <v>1</v>
      </c>
      <c r="AP42" s="7">
        <f t="shared" si="37"/>
        <v>1</v>
      </c>
    </row>
    <row r="43" spans="1:42" x14ac:dyDescent="0.25">
      <c r="A43" s="14" t="s">
        <v>143</v>
      </c>
      <c r="B43" s="9">
        <f t="shared" si="18"/>
        <v>11</v>
      </c>
      <c r="C43" s="10">
        <f t="shared" si="19"/>
        <v>2</v>
      </c>
      <c r="D43" s="8" t="s">
        <v>34</v>
      </c>
      <c r="E43" s="9" t="s">
        <v>39</v>
      </c>
      <c r="F43" s="9" t="s">
        <v>46</v>
      </c>
      <c r="G43" s="9" t="s">
        <v>54</v>
      </c>
      <c r="H43" s="9" t="s">
        <v>49</v>
      </c>
      <c r="I43" s="9" t="s">
        <v>33</v>
      </c>
      <c r="J43" s="9" t="s">
        <v>37</v>
      </c>
      <c r="K43" s="9" t="s">
        <v>28</v>
      </c>
      <c r="L43" s="9" t="s">
        <v>47</v>
      </c>
      <c r="M43" s="9" t="s">
        <v>40</v>
      </c>
      <c r="N43" s="9" t="s">
        <v>36</v>
      </c>
      <c r="O43" s="9" t="s">
        <v>52</v>
      </c>
      <c r="P43" s="9" t="s">
        <v>177</v>
      </c>
      <c r="Q43" s="9" t="s">
        <v>51</v>
      </c>
      <c r="R43" s="9" t="s">
        <v>44</v>
      </c>
      <c r="S43" s="9" t="s">
        <v>41</v>
      </c>
      <c r="U43" s="13" t="s">
        <v>28</v>
      </c>
      <c r="V43" s="13" t="s">
        <v>40</v>
      </c>
      <c r="X43" s="7">
        <f t="shared" si="20"/>
        <v>0</v>
      </c>
      <c r="Y43" s="7">
        <f t="shared" si="21"/>
        <v>0</v>
      </c>
      <c r="Z43" s="7">
        <f t="shared" si="22"/>
        <v>1</v>
      </c>
      <c r="AA43" s="7">
        <f t="shared" si="23"/>
        <v>1</v>
      </c>
      <c r="AB43" s="7">
        <f t="shared" si="24"/>
        <v>1</v>
      </c>
      <c r="AC43" s="7">
        <f t="shared" si="25"/>
        <v>1</v>
      </c>
      <c r="AD43" s="7">
        <f t="shared" si="26"/>
        <v>0</v>
      </c>
      <c r="AE43" s="7">
        <f t="shared" si="27"/>
        <v>1</v>
      </c>
      <c r="AF43" s="7">
        <f t="shared" si="28"/>
        <v>1</v>
      </c>
      <c r="AG43" s="7">
        <f t="shared" si="29"/>
        <v>1</v>
      </c>
      <c r="AH43" s="7">
        <f t="shared" si="30"/>
        <v>1</v>
      </c>
      <c r="AI43" s="7">
        <f t="shared" si="31"/>
        <v>1</v>
      </c>
      <c r="AJ43" s="7">
        <f t="shared" si="32"/>
        <v>1</v>
      </c>
      <c r="AK43" s="7">
        <f t="shared" si="33"/>
        <v>0</v>
      </c>
      <c r="AL43" s="7">
        <f t="shared" si="34"/>
        <v>1</v>
      </c>
      <c r="AM43" s="7">
        <f t="shared" si="35"/>
        <v>0</v>
      </c>
      <c r="AO43" s="7">
        <f t="shared" si="36"/>
        <v>1</v>
      </c>
      <c r="AP43" s="7">
        <f t="shared" si="37"/>
        <v>1</v>
      </c>
    </row>
    <row r="44" spans="1:42" x14ac:dyDescent="0.25">
      <c r="A44" s="14" t="s">
        <v>145</v>
      </c>
      <c r="B44" s="9">
        <f t="shared" si="18"/>
        <v>14</v>
      </c>
      <c r="C44" s="10">
        <f t="shared" si="19"/>
        <v>2</v>
      </c>
      <c r="D44" s="8" t="s">
        <v>43</v>
      </c>
      <c r="E44" s="9" t="s">
        <v>176</v>
      </c>
      <c r="F44" s="9" t="s">
        <v>46</v>
      </c>
      <c r="G44" s="9" t="s">
        <v>54</v>
      </c>
      <c r="H44" s="9" t="s">
        <v>49</v>
      </c>
      <c r="I44" s="9" t="s">
        <v>33</v>
      </c>
      <c r="J44" s="9" t="s">
        <v>37</v>
      </c>
      <c r="K44" s="9" t="s">
        <v>28</v>
      </c>
      <c r="L44" s="9" t="s">
        <v>47</v>
      </c>
      <c r="M44" s="9" t="s">
        <v>40</v>
      </c>
      <c r="N44" s="9" t="s">
        <v>36</v>
      </c>
      <c r="O44" s="9" t="s">
        <v>52</v>
      </c>
      <c r="P44" s="9" t="s">
        <v>177</v>
      </c>
      <c r="Q44" s="9" t="s">
        <v>51</v>
      </c>
      <c r="R44" s="9" t="s">
        <v>44</v>
      </c>
      <c r="S44" s="9" t="s">
        <v>45</v>
      </c>
      <c r="U44" s="13" t="s">
        <v>28</v>
      </c>
      <c r="V44" s="13" t="s">
        <v>40</v>
      </c>
      <c r="X44" s="7">
        <f t="shared" si="20"/>
        <v>1</v>
      </c>
      <c r="Y44" s="7">
        <f t="shared" si="21"/>
        <v>1</v>
      </c>
      <c r="Z44" s="7">
        <f t="shared" si="22"/>
        <v>1</v>
      </c>
      <c r="AA44" s="7">
        <f t="shared" si="23"/>
        <v>1</v>
      </c>
      <c r="AB44" s="7">
        <f t="shared" si="24"/>
        <v>1</v>
      </c>
      <c r="AC44" s="7">
        <f t="shared" si="25"/>
        <v>1</v>
      </c>
      <c r="AD44" s="7">
        <f t="shared" si="26"/>
        <v>0</v>
      </c>
      <c r="AE44" s="7">
        <f t="shared" si="27"/>
        <v>1</v>
      </c>
      <c r="AF44" s="7">
        <f t="shared" si="28"/>
        <v>1</v>
      </c>
      <c r="AG44" s="7">
        <f t="shared" si="29"/>
        <v>1</v>
      </c>
      <c r="AH44" s="7">
        <f t="shared" si="30"/>
        <v>1</v>
      </c>
      <c r="AI44" s="7">
        <f t="shared" si="31"/>
        <v>1</v>
      </c>
      <c r="AJ44" s="7">
        <f t="shared" si="32"/>
        <v>1</v>
      </c>
      <c r="AK44" s="7">
        <f t="shared" si="33"/>
        <v>0</v>
      </c>
      <c r="AL44" s="7">
        <f t="shared" si="34"/>
        <v>1</v>
      </c>
      <c r="AM44" s="7">
        <f t="shared" si="35"/>
        <v>1</v>
      </c>
      <c r="AO44" s="7">
        <f t="shared" si="36"/>
        <v>1</v>
      </c>
      <c r="AP44" s="7">
        <f t="shared" si="37"/>
        <v>1</v>
      </c>
    </row>
    <row r="45" spans="1:42" x14ac:dyDescent="0.25">
      <c r="A45" s="14" t="s">
        <v>16</v>
      </c>
      <c r="B45" s="9">
        <f t="shared" si="18"/>
        <v>14</v>
      </c>
      <c r="C45" s="10">
        <f t="shared" si="19"/>
        <v>2</v>
      </c>
      <c r="D45" s="8" t="s">
        <v>43</v>
      </c>
      <c r="E45" s="9" t="s">
        <v>176</v>
      </c>
      <c r="F45" s="9" t="s">
        <v>46</v>
      </c>
      <c r="G45" s="9" t="s">
        <v>54</v>
      </c>
      <c r="H45" s="9" t="s">
        <v>49</v>
      </c>
      <c r="I45" s="9" t="s">
        <v>33</v>
      </c>
      <c r="J45" s="9" t="s">
        <v>37</v>
      </c>
      <c r="K45" s="9" t="s">
        <v>28</v>
      </c>
      <c r="L45" s="9" t="s">
        <v>47</v>
      </c>
      <c r="M45" s="9" t="s">
        <v>40</v>
      </c>
      <c r="N45" s="9" t="s">
        <v>36</v>
      </c>
      <c r="O45" s="9" t="s">
        <v>52</v>
      </c>
      <c r="P45" s="9" t="s">
        <v>177</v>
      </c>
      <c r="Q45" s="9" t="s">
        <v>51</v>
      </c>
      <c r="R45" s="9" t="s">
        <v>44</v>
      </c>
      <c r="S45" s="9" t="s">
        <v>45</v>
      </c>
      <c r="U45" s="13" t="s">
        <v>28</v>
      </c>
      <c r="V45" s="13" t="s">
        <v>40</v>
      </c>
      <c r="X45" s="7">
        <f t="shared" si="20"/>
        <v>1</v>
      </c>
      <c r="Y45" s="7">
        <f t="shared" si="21"/>
        <v>1</v>
      </c>
      <c r="Z45" s="7">
        <f t="shared" si="22"/>
        <v>1</v>
      </c>
      <c r="AA45" s="7">
        <f t="shared" si="23"/>
        <v>1</v>
      </c>
      <c r="AB45" s="7">
        <f t="shared" si="24"/>
        <v>1</v>
      </c>
      <c r="AC45" s="7">
        <f t="shared" si="25"/>
        <v>1</v>
      </c>
      <c r="AD45" s="7">
        <f t="shared" si="26"/>
        <v>0</v>
      </c>
      <c r="AE45" s="7">
        <f t="shared" si="27"/>
        <v>1</v>
      </c>
      <c r="AF45" s="7">
        <f t="shared" si="28"/>
        <v>1</v>
      </c>
      <c r="AG45" s="7">
        <f t="shared" si="29"/>
        <v>1</v>
      </c>
      <c r="AH45" s="7">
        <f t="shared" si="30"/>
        <v>1</v>
      </c>
      <c r="AI45" s="7">
        <f t="shared" si="31"/>
        <v>1</v>
      </c>
      <c r="AJ45" s="7">
        <f t="shared" si="32"/>
        <v>1</v>
      </c>
      <c r="AK45" s="7">
        <f t="shared" si="33"/>
        <v>0</v>
      </c>
      <c r="AL45" s="7">
        <f t="shared" si="34"/>
        <v>1</v>
      </c>
      <c r="AM45" s="7">
        <f t="shared" si="35"/>
        <v>1</v>
      </c>
      <c r="AO45" s="7">
        <f t="shared" si="36"/>
        <v>1</v>
      </c>
      <c r="AP45" s="7">
        <f t="shared" si="37"/>
        <v>1</v>
      </c>
    </row>
    <row r="46" spans="1:42" x14ac:dyDescent="0.25">
      <c r="A46" s="14" t="s">
        <v>17</v>
      </c>
      <c r="B46" s="9">
        <f t="shared" si="18"/>
        <v>12</v>
      </c>
      <c r="C46" s="10">
        <f t="shared" si="19"/>
        <v>2</v>
      </c>
      <c r="D46" s="8" t="s">
        <v>34</v>
      </c>
      <c r="E46" s="9" t="s">
        <v>39</v>
      </c>
      <c r="F46" s="9" t="s">
        <v>46</v>
      </c>
      <c r="G46" s="9" t="s">
        <v>54</v>
      </c>
      <c r="H46" s="9" t="s">
        <v>49</v>
      </c>
      <c r="I46" s="9" t="s">
        <v>33</v>
      </c>
      <c r="J46" s="9" t="s">
        <v>37</v>
      </c>
      <c r="K46" s="9" t="s">
        <v>28</v>
      </c>
      <c r="L46" s="9" t="s">
        <v>47</v>
      </c>
      <c r="M46" s="9" t="s">
        <v>40</v>
      </c>
      <c r="N46" s="9" t="s">
        <v>36</v>
      </c>
      <c r="O46" s="9" t="s">
        <v>52</v>
      </c>
      <c r="P46" s="9" t="s">
        <v>31</v>
      </c>
      <c r="Q46" s="9" t="s">
        <v>48</v>
      </c>
      <c r="R46" s="9" t="s">
        <v>44</v>
      </c>
      <c r="S46" s="9" t="s">
        <v>45</v>
      </c>
      <c r="U46" s="13" t="s">
        <v>28</v>
      </c>
      <c r="V46" s="13" t="s">
        <v>40</v>
      </c>
      <c r="X46" s="7">
        <f t="shared" si="20"/>
        <v>0</v>
      </c>
      <c r="Y46" s="7">
        <f t="shared" si="21"/>
        <v>0</v>
      </c>
      <c r="Z46" s="7">
        <f t="shared" si="22"/>
        <v>1</v>
      </c>
      <c r="AA46" s="7">
        <f t="shared" si="23"/>
        <v>1</v>
      </c>
      <c r="AB46" s="7">
        <f t="shared" si="24"/>
        <v>1</v>
      </c>
      <c r="AC46" s="7">
        <f t="shared" si="25"/>
        <v>1</v>
      </c>
      <c r="AD46" s="7">
        <f t="shared" si="26"/>
        <v>0</v>
      </c>
      <c r="AE46" s="7">
        <f t="shared" si="27"/>
        <v>1</v>
      </c>
      <c r="AF46" s="7">
        <f t="shared" si="28"/>
        <v>1</v>
      </c>
      <c r="AG46" s="7">
        <f t="shared" si="29"/>
        <v>1</v>
      </c>
      <c r="AH46" s="7">
        <f t="shared" si="30"/>
        <v>1</v>
      </c>
      <c r="AI46" s="7">
        <f t="shared" si="31"/>
        <v>1</v>
      </c>
      <c r="AJ46" s="7">
        <f t="shared" si="32"/>
        <v>0</v>
      </c>
      <c r="AK46" s="7">
        <f t="shared" si="33"/>
        <v>1</v>
      </c>
      <c r="AL46" s="7">
        <f t="shared" si="34"/>
        <v>1</v>
      </c>
      <c r="AM46" s="7">
        <f t="shared" si="35"/>
        <v>1</v>
      </c>
      <c r="AO46" s="7">
        <f t="shared" si="36"/>
        <v>1</v>
      </c>
      <c r="AP46" s="7">
        <f t="shared" si="37"/>
        <v>1</v>
      </c>
    </row>
    <row r="47" spans="1:42" x14ac:dyDescent="0.25">
      <c r="A47" s="14" t="s">
        <v>18</v>
      </c>
      <c r="B47" s="9">
        <f t="shared" si="18"/>
        <v>13</v>
      </c>
      <c r="C47" s="10">
        <f t="shared" si="19"/>
        <v>2</v>
      </c>
      <c r="D47" s="8" t="s">
        <v>43</v>
      </c>
      <c r="E47" s="9" t="s">
        <v>39</v>
      </c>
      <c r="F47" s="9" t="s">
        <v>46</v>
      </c>
      <c r="G47" s="9" t="s">
        <v>54</v>
      </c>
      <c r="H47" s="9" t="s">
        <v>49</v>
      </c>
      <c r="I47" s="9" t="s">
        <v>33</v>
      </c>
      <c r="J47" s="9" t="s">
        <v>37</v>
      </c>
      <c r="K47" s="9" t="s">
        <v>28</v>
      </c>
      <c r="L47" s="9" t="s">
        <v>47</v>
      </c>
      <c r="M47" s="9" t="s">
        <v>40</v>
      </c>
      <c r="N47" s="9" t="s">
        <v>36</v>
      </c>
      <c r="O47" s="9" t="s">
        <v>52</v>
      </c>
      <c r="P47" s="9" t="s">
        <v>177</v>
      </c>
      <c r="Q47" s="9" t="s">
        <v>51</v>
      </c>
      <c r="R47" s="9" t="s">
        <v>44</v>
      </c>
      <c r="S47" s="9" t="s">
        <v>45</v>
      </c>
      <c r="U47" s="13" t="s">
        <v>28</v>
      </c>
      <c r="V47" s="13" t="s">
        <v>40</v>
      </c>
      <c r="X47" s="7">
        <f t="shared" si="20"/>
        <v>1</v>
      </c>
      <c r="Y47" s="7">
        <f t="shared" si="21"/>
        <v>0</v>
      </c>
      <c r="Z47" s="7">
        <f t="shared" si="22"/>
        <v>1</v>
      </c>
      <c r="AA47" s="7">
        <f t="shared" si="23"/>
        <v>1</v>
      </c>
      <c r="AB47" s="7">
        <f t="shared" si="24"/>
        <v>1</v>
      </c>
      <c r="AC47" s="7">
        <f t="shared" si="25"/>
        <v>1</v>
      </c>
      <c r="AD47" s="7">
        <f t="shared" si="26"/>
        <v>0</v>
      </c>
      <c r="AE47" s="7">
        <f t="shared" si="27"/>
        <v>1</v>
      </c>
      <c r="AF47" s="7">
        <f t="shared" si="28"/>
        <v>1</v>
      </c>
      <c r="AG47" s="7">
        <f t="shared" si="29"/>
        <v>1</v>
      </c>
      <c r="AH47" s="7">
        <f t="shared" si="30"/>
        <v>1</v>
      </c>
      <c r="AI47" s="7">
        <f t="shared" si="31"/>
        <v>1</v>
      </c>
      <c r="AJ47" s="7">
        <f t="shared" si="32"/>
        <v>1</v>
      </c>
      <c r="AK47" s="7">
        <f t="shared" si="33"/>
        <v>0</v>
      </c>
      <c r="AL47" s="7">
        <f t="shared" si="34"/>
        <v>1</v>
      </c>
      <c r="AM47" s="7">
        <f t="shared" si="35"/>
        <v>1</v>
      </c>
      <c r="AO47" s="7">
        <f t="shared" si="36"/>
        <v>1</v>
      </c>
      <c r="AP47" s="7">
        <f t="shared" si="37"/>
        <v>1</v>
      </c>
    </row>
    <row r="48" spans="1:42" x14ac:dyDescent="0.25">
      <c r="A48" s="14" t="s">
        <v>19</v>
      </c>
      <c r="B48" s="9">
        <f t="shared" si="18"/>
        <v>11</v>
      </c>
      <c r="C48" s="10">
        <f t="shared" si="19"/>
        <v>2</v>
      </c>
      <c r="D48" s="8" t="s">
        <v>58</v>
      </c>
      <c r="E48" s="9" t="s">
        <v>58</v>
      </c>
      <c r="F48" s="9" t="s">
        <v>58</v>
      </c>
      <c r="G48" s="9" t="s">
        <v>54</v>
      </c>
      <c r="H48" s="9" t="s">
        <v>49</v>
      </c>
      <c r="I48" s="9" t="s">
        <v>35</v>
      </c>
      <c r="J48" s="9" t="s">
        <v>37</v>
      </c>
      <c r="K48" s="9" t="s">
        <v>28</v>
      </c>
      <c r="L48" s="9" t="s">
        <v>47</v>
      </c>
      <c r="M48" s="9" t="s">
        <v>40</v>
      </c>
      <c r="N48" s="9" t="s">
        <v>36</v>
      </c>
      <c r="O48" s="9" t="s">
        <v>52</v>
      </c>
      <c r="P48" s="9" t="s">
        <v>177</v>
      </c>
      <c r="Q48" s="9" t="s">
        <v>48</v>
      </c>
      <c r="R48" s="9" t="s">
        <v>44</v>
      </c>
      <c r="S48" s="9" t="s">
        <v>45</v>
      </c>
      <c r="U48" s="13" t="s">
        <v>44</v>
      </c>
      <c r="V48" s="13" t="s">
        <v>28</v>
      </c>
      <c r="X48" s="7">
        <f t="shared" si="20"/>
        <v>0</v>
      </c>
      <c r="Y48" s="7">
        <f t="shared" si="21"/>
        <v>0</v>
      </c>
      <c r="Z48" s="7">
        <f t="shared" si="22"/>
        <v>0</v>
      </c>
      <c r="AA48" s="7">
        <f t="shared" si="23"/>
        <v>1</v>
      </c>
      <c r="AB48" s="7">
        <f t="shared" si="24"/>
        <v>1</v>
      </c>
      <c r="AC48" s="7">
        <f t="shared" si="25"/>
        <v>0</v>
      </c>
      <c r="AD48" s="7">
        <f t="shared" si="26"/>
        <v>0</v>
      </c>
      <c r="AE48" s="7">
        <f t="shared" si="27"/>
        <v>1</v>
      </c>
      <c r="AF48" s="7">
        <f t="shared" si="28"/>
        <v>1</v>
      </c>
      <c r="AG48" s="7">
        <f t="shared" si="29"/>
        <v>1</v>
      </c>
      <c r="AH48" s="7">
        <f t="shared" si="30"/>
        <v>1</v>
      </c>
      <c r="AI48" s="7">
        <f t="shared" si="31"/>
        <v>1</v>
      </c>
      <c r="AJ48" s="7">
        <f t="shared" si="32"/>
        <v>1</v>
      </c>
      <c r="AK48" s="7">
        <f t="shared" si="33"/>
        <v>1</v>
      </c>
      <c r="AL48" s="7">
        <f t="shared" si="34"/>
        <v>1</v>
      </c>
      <c r="AM48" s="7">
        <f t="shared" si="35"/>
        <v>1</v>
      </c>
      <c r="AO48" s="7">
        <f t="shared" si="36"/>
        <v>1</v>
      </c>
      <c r="AP48" s="7">
        <f t="shared" si="37"/>
        <v>1</v>
      </c>
    </row>
    <row r="49" spans="1:42" x14ac:dyDescent="0.25">
      <c r="A49" s="14" t="s">
        <v>172</v>
      </c>
      <c r="B49" s="9">
        <f t="shared" si="18"/>
        <v>13</v>
      </c>
      <c r="C49" s="10">
        <f t="shared" si="19"/>
        <v>2</v>
      </c>
      <c r="D49" s="8" t="s">
        <v>43</v>
      </c>
      <c r="E49" s="9" t="s">
        <v>176</v>
      </c>
      <c r="F49" s="9" t="s">
        <v>53</v>
      </c>
      <c r="G49" s="9" t="s">
        <v>54</v>
      </c>
      <c r="H49" s="9" t="s">
        <v>49</v>
      </c>
      <c r="I49" s="9" t="s">
        <v>33</v>
      </c>
      <c r="J49" s="9" t="s">
        <v>37</v>
      </c>
      <c r="K49" s="9" t="s">
        <v>28</v>
      </c>
      <c r="L49" s="9" t="s">
        <v>47</v>
      </c>
      <c r="M49" s="9" t="s">
        <v>40</v>
      </c>
      <c r="N49" s="9" t="s">
        <v>36</v>
      </c>
      <c r="O49" s="9" t="s">
        <v>52</v>
      </c>
      <c r="P49" s="9" t="s">
        <v>177</v>
      </c>
      <c r="Q49" s="9" t="s">
        <v>51</v>
      </c>
      <c r="R49" s="9" t="s">
        <v>44</v>
      </c>
      <c r="S49" s="9" t="s">
        <v>45</v>
      </c>
      <c r="U49" s="13" t="s">
        <v>177</v>
      </c>
      <c r="V49" s="13" t="s">
        <v>40</v>
      </c>
      <c r="X49" s="7">
        <f t="shared" si="20"/>
        <v>1</v>
      </c>
      <c r="Y49" s="7">
        <f t="shared" si="21"/>
        <v>1</v>
      </c>
      <c r="Z49" s="7">
        <f t="shared" si="22"/>
        <v>0</v>
      </c>
      <c r="AA49" s="7">
        <f t="shared" si="23"/>
        <v>1</v>
      </c>
      <c r="AB49" s="7">
        <f t="shared" si="24"/>
        <v>1</v>
      </c>
      <c r="AC49" s="7">
        <f t="shared" si="25"/>
        <v>1</v>
      </c>
      <c r="AD49" s="7">
        <f t="shared" si="26"/>
        <v>0</v>
      </c>
      <c r="AE49" s="7">
        <f t="shared" si="27"/>
        <v>1</v>
      </c>
      <c r="AF49" s="7">
        <f t="shared" si="28"/>
        <v>1</v>
      </c>
      <c r="AG49" s="7">
        <f t="shared" si="29"/>
        <v>1</v>
      </c>
      <c r="AH49" s="7">
        <f t="shared" si="30"/>
        <v>1</v>
      </c>
      <c r="AI49" s="7">
        <f t="shared" si="31"/>
        <v>1</v>
      </c>
      <c r="AJ49" s="7">
        <f t="shared" si="32"/>
        <v>1</v>
      </c>
      <c r="AK49" s="7">
        <f t="shared" si="33"/>
        <v>0</v>
      </c>
      <c r="AL49" s="7">
        <f t="shared" si="34"/>
        <v>1</v>
      </c>
      <c r="AM49" s="7">
        <f t="shared" si="35"/>
        <v>1</v>
      </c>
      <c r="AO49" s="7">
        <f t="shared" si="36"/>
        <v>1</v>
      </c>
      <c r="AP49" s="7">
        <f t="shared" si="37"/>
        <v>1</v>
      </c>
    </row>
    <row r="50" spans="1:42" x14ac:dyDescent="0.25">
      <c r="A50" s="14" t="s">
        <v>42</v>
      </c>
      <c r="B50" s="9">
        <f t="shared" si="18"/>
        <v>9</v>
      </c>
      <c r="C50" s="10">
        <f t="shared" si="19"/>
        <v>2</v>
      </c>
      <c r="D50" s="8" t="s">
        <v>34</v>
      </c>
      <c r="E50" s="9" t="s">
        <v>39</v>
      </c>
      <c r="F50" s="9" t="s">
        <v>53</v>
      </c>
      <c r="G50" s="9" t="s">
        <v>54</v>
      </c>
      <c r="H50" s="9" t="s">
        <v>49</v>
      </c>
      <c r="I50" s="9" t="s">
        <v>35</v>
      </c>
      <c r="J50" s="9" t="s">
        <v>37</v>
      </c>
      <c r="K50" s="9" t="s">
        <v>28</v>
      </c>
      <c r="L50" s="9" t="s">
        <v>47</v>
      </c>
      <c r="M50" s="9" t="s">
        <v>40</v>
      </c>
      <c r="N50" s="9" t="s">
        <v>36</v>
      </c>
      <c r="O50" s="9" t="s">
        <v>52</v>
      </c>
      <c r="P50" s="9" t="s">
        <v>31</v>
      </c>
      <c r="Q50" s="9" t="s">
        <v>51</v>
      </c>
      <c r="R50" s="9" t="s">
        <v>44</v>
      </c>
      <c r="S50" s="9" t="s">
        <v>45</v>
      </c>
      <c r="U50" s="13" t="s">
        <v>28</v>
      </c>
      <c r="V50" s="13" t="s">
        <v>36</v>
      </c>
      <c r="X50" s="7">
        <f t="shared" si="20"/>
        <v>0</v>
      </c>
      <c r="Y50" s="7">
        <f t="shared" si="21"/>
        <v>0</v>
      </c>
      <c r="Z50" s="7">
        <f t="shared" si="22"/>
        <v>0</v>
      </c>
      <c r="AA50" s="7">
        <f t="shared" si="23"/>
        <v>1</v>
      </c>
      <c r="AB50" s="7">
        <f t="shared" si="24"/>
        <v>1</v>
      </c>
      <c r="AC50" s="7">
        <f t="shared" si="25"/>
        <v>0</v>
      </c>
      <c r="AD50" s="7">
        <f t="shared" si="26"/>
        <v>0</v>
      </c>
      <c r="AE50" s="7">
        <f t="shared" si="27"/>
        <v>1</v>
      </c>
      <c r="AF50" s="7">
        <f t="shared" si="28"/>
        <v>1</v>
      </c>
      <c r="AG50" s="7">
        <f t="shared" si="29"/>
        <v>1</v>
      </c>
      <c r="AH50" s="7">
        <f t="shared" si="30"/>
        <v>1</v>
      </c>
      <c r="AI50" s="7">
        <f t="shared" si="31"/>
        <v>1</v>
      </c>
      <c r="AJ50" s="7">
        <f t="shared" si="32"/>
        <v>0</v>
      </c>
      <c r="AK50" s="7">
        <f t="shared" si="33"/>
        <v>0</v>
      </c>
      <c r="AL50" s="7">
        <f t="shared" si="34"/>
        <v>1</v>
      </c>
      <c r="AM50" s="7">
        <f t="shared" si="35"/>
        <v>1</v>
      </c>
      <c r="AO50" s="7">
        <f t="shared" si="36"/>
        <v>1</v>
      </c>
      <c r="AP50" s="7">
        <f t="shared" si="37"/>
        <v>1</v>
      </c>
    </row>
    <row r="51" spans="1:42" x14ac:dyDescent="0.25">
      <c r="A51" s="14" t="s">
        <v>20</v>
      </c>
      <c r="B51" s="9">
        <f t="shared" si="18"/>
        <v>14</v>
      </c>
      <c r="C51" s="10">
        <f t="shared" si="19"/>
        <v>2</v>
      </c>
      <c r="D51" s="8" t="s">
        <v>43</v>
      </c>
      <c r="E51" s="9" t="s">
        <v>39</v>
      </c>
      <c r="F51" s="9" t="s">
        <v>46</v>
      </c>
      <c r="G51" s="9" t="s">
        <v>54</v>
      </c>
      <c r="H51" s="9" t="s">
        <v>49</v>
      </c>
      <c r="I51" s="9" t="s">
        <v>33</v>
      </c>
      <c r="J51" s="9" t="s">
        <v>37</v>
      </c>
      <c r="K51" s="9" t="s">
        <v>28</v>
      </c>
      <c r="L51" s="9" t="s">
        <v>47</v>
      </c>
      <c r="M51" s="9" t="s">
        <v>40</v>
      </c>
      <c r="N51" s="9" t="s">
        <v>36</v>
      </c>
      <c r="O51" s="9" t="s">
        <v>52</v>
      </c>
      <c r="P51" s="9" t="s">
        <v>177</v>
      </c>
      <c r="Q51" s="9" t="s">
        <v>48</v>
      </c>
      <c r="R51" s="9" t="s">
        <v>44</v>
      </c>
      <c r="S51" s="9" t="s">
        <v>45</v>
      </c>
      <c r="U51" s="13" t="s">
        <v>46</v>
      </c>
      <c r="V51" s="13" t="s">
        <v>28</v>
      </c>
      <c r="X51" s="7">
        <f t="shared" si="20"/>
        <v>1</v>
      </c>
      <c r="Y51" s="7">
        <f t="shared" si="21"/>
        <v>0</v>
      </c>
      <c r="Z51" s="7">
        <f t="shared" si="22"/>
        <v>1</v>
      </c>
      <c r="AA51" s="7">
        <f t="shared" si="23"/>
        <v>1</v>
      </c>
      <c r="AB51" s="7">
        <f t="shared" si="24"/>
        <v>1</v>
      </c>
      <c r="AC51" s="7">
        <f t="shared" si="25"/>
        <v>1</v>
      </c>
      <c r="AD51" s="7">
        <f t="shared" si="26"/>
        <v>0</v>
      </c>
      <c r="AE51" s="7">
        <f t="shared" si="27"/>
        <v>1</v>
      </c>
      <c r="AF51" s="7">
        <f t="shared" si="28"/>
        <v>1</v>
      </c>
      <c r="AG51" s="7">
        <f t="shared" si="29"/>
        <v>1</v>
      </c>
      <c r="AH51" s="7">
        <f t="shared" si="30"/>
        <v>1</v>
      </c>
      <c r="AI51" s="7">
        <f t="shared" si="31"/>
        <v>1</v>
      </c>
      <c r="AJ51" s="7">
        <f t="shared" si="32"/>
        <v>1</v>
      </c>
      <c r="AK51" s="7">
        <f t="shared" si="33"/>
        <v>1</v>
      </c>
      <c r="AL51" s="7">
        <f t="shared" si="34"/>
        <v>1</v>
      </c>
      <c r="AM51" s="7">
        <f t="shared" si="35"/>
        <v>1</v>
      </c>
      <c r="AO51" s="7">
        <f t="shared" si="36"/>
        <v>1</v>
      </c>
      <c r="AP51" s="7">
        <f t="shared" si="37"/>
        <v>1</v>
      </c>
    </row>
    <row r="52" spans="1:42" x14ac:dyDescent="0.25">
      <c r="A52" s="14" t="s">
        <v>173</v>
      </c>
      <c r="B52" s="9">
        <f t="shared" si="18"/>
        <v>12</v>
      </c>
      <c r="C52" s="10">
        <f t="shared" si="19"/>
        <v>2</v>
      </c>
      <c r="D52" s="8" t="s">
        <v>43</v>
      </c>
      <c r="E52" s="9" t="s">
        <v>39</v>
      </c>
      <c r="F52" s="9" t="s">
        <v>46</v>
      </c>
      <c r="G52" s="9" t="s">
        <v>54</v>
      </c>
      <c r="H52" s="9" t="s">
        <v>49</v>
      </c>
      <c r="I52" s="9" t="s">
        <v>33</v>
      </c>
      <c r="J52" s="9" t="s">
        <v>37</v>
      </c>
      <c r="K52" s="9" t="s">
        <v>28</v>
      </c>
      <c r="L52" s="9" t="s">
        <v>47</v>
      </c>
      <c r="M52" s="9" t="s">
        <v>40</v>
      </c>
      <c r="N52" s="9" t="s">
        <v>36</v>
      </c>
      <c r="O52" s="9" t="s">
        <v>52</v>
      </c>
      <c r="P52" s="9" t="s">
        <v>31</v>
      </c>
      <c r="Q52" s="9" t="s">
        <v>51</v>
      </c>
      <c r="R52" s="9" t="s">
        <v>44</v>
      </c>
      <c r="S52" s="9" t="s">
        <v>45</v>
      </c>
      <c r="U52" s="13" t="s">
        <v>28</v>
      </c>
      <c r="V52" s="13" t="s">
        <v>44</v>
      </c>
      <c r="X52" s="7">
        <f t="shared" si="20"/>
        <v>1</v>
      </c>
      <c r="Y52" s="7">
        <f t="shared" si="21"/>
        <v>0</v>
      </c>
      <c r="Z52" s="7">
        <f t="shared" si="22"/>
        <v>1</v>
      </c>
      <c r="AA52" s="7">
        <f t="shared" si="23"/>
        <v>1</v>
      </c>
      <c r="AB52" s="7">
        <f t="shared" si="24"/>
        <v>1</v>
      </c>
      <c r="AC52" s="7">
        <f t="shared" si="25"/>
        <v>1</v>
      </c>
      <c r="AD52" s="7">
        <f t="shared" si="26"/>
        <v>0</v>
      </c>
      <c r="AE52" s="7">
        <f t="shared" si="27"/>
        <v>1</v>
      </c>
      <c r="AF52" s="7">
        <f t="shared" si="28"/>
        <v>1</v>
      </c>
      <c r="AG52" s="7">
        <f t="shared" si="29"/>
        <v>1</v>
      </c>
      <c r="AH52" s="7">
        <f t="shared" si="30"/>
        <v>1</v>
      </c>
      <c r="AI52" s="7">
        <f t="shared" si="31"/>
        <v>1</v>
      </c>
      <c r="AJ52" s="7">
        <f t="shared" si="32"/>
        <v>0</v>
      </c>
      <c r="AK52" s="7">
        <f t="shared" si="33"/>
        <v>0</v>
      </c>
      <c r="AL52" s="7">
        <f t="shared" si="34"/>
        <v>1</v>
      </c>
      <c r="AM52" s="7">
        <f t="shared" si="35"/>
        <v>1</v>
      </c>
      <c r="AO52" s="7">
        <f t="shared" si="36"/>
        <v>1</v>
      </c>
      <c r="AP52" s="7">
        <f t="shared" si="37"/>
        <v>1</v>
      </c>
    </row>
    <row r="53" spans="1:42" x14ac:dyDescent="0.25">
      <c r="A53" s="14" t="s">
        <v>21</v>
      </c>
      <c r="B53" s="9">
        <f t="shared" si="18"/>
        <v>11</v>
      </c>
      <c r="C53" s="10">
        <f t="shared" si="19"/>
        <v>2</v>
      </c>
      <c r="D53" s="8" t="s">
        <v>34</v>
      </c>
      <c r="E53" s="9" t="s">
        <v>39</v>
      </c>
      <c r="F53" s="9" t="s">
        <v>46</v>
      </c>
      <c r="G53" s="9" t="s">
        <v>54</v>
      </c>
      <c r="H53" s="9" t="s">
        <v>49</v>
      </c>
      <c r="I53" s="9" t="s">
        <v>33</v>
      </c>
      <c r="J53" s="9" t="s">
        <v>37</v>
      </c>
      <c r="K53" s="9" t="s">
        <v>28</v>
      </c>
      <c r="L53" s="9" t="s">
        <v>47</v>
      </c>
      <c r="M53" s="9" t="s">
        <v>40</v>
      </c>
      <c r="N53" s="9" t="s">
        <v>36</v>
      </c>
      <c r="O53" s="9" t="s">
        <v>52</v>
      </c>
      <c r="P53" s="9" t="s">
        <v>31</v>
      </c>
      <c r="Q53" s="9" t="s">
        <v>51</v>
      </c>
      <c r="R53" s="9" t="s">
        <v>44</v>
      </c>
      <c r="S53" s="9" t="s">
        <v>45</v>
      </c>
      <c r="U53" s="13" t="s">
        <v>28</v>
      </c>
      <c r="V53" s="13" t="s">
        <v>44</v>
      </c>
      <c r="X53" s="7">
        <f t="shared" si="20"/>
        <v>0</v>
      </c>
      <c r="Y53" s="7">
        <f t="shared" si="21"/>
        <v>0</v>
      </c>
      <c r="Z53" s="7">
        <f t="shared" si="22"/>
        <v>1</v>
      </c>
      <c r="AA53" s="7">
        <f t="shared" si="23"/>
        <v>1</v>
      </c>
      <c r="AB53" s="7">
        <f t="shared" si="24"/>
        <v>1</v>
      </c>
      <c r="AC53" s="7">
        <f t="shared" si="25"/>
        <v>1</v>
      </c>
      <c r="AD53" s="7">
        <f t="shared" si="26"/>
        <v>0</v>
      </c>
      <c r="AE53" s="7">
        <f t="shared" si="27"/>
        <v>1</v>
      </c>
      <c r="AF53" s="7">
        <f t="shared" si="28"/>
        <v>1</v>
      </c>
      <c r="AG53" s="7">
        <f t="shared" si="29"/>
        <v>1</v>
      </c>
      <c r="AH53" s="7">
        <f t="shared" si="30"/>
        <v>1</v>
      </c>
      <c r="AI53" s="7">
        <f t="shared" si="31"/>
        <v>1</v>
      </c>
      <c r="AJ53" s="7">
        <f t="shared" si="32"/>
        <v>0</v>
      </c>
      <c r="AK53" s="7">
        <f t="shared" si="33"/>
        <v>0</v>
      </c>
      <c r="AL53" s="7">
        <f t="shared" si="34"/>
        <v>1</v>
      </c>
      <c r="AM53" s="7">
        <f t="shared" si="35"/>
        <v>1</v>
      </c>
      <c r="AO53" s="7">
        <f t="shared" si="36"/>
        <v>1</v>
      </c>
      <c r="AP53" s="7">
        <f t="shared" si="37"/>
        <v>1</v>
      </c>
    </row>
    <row r="54" spans="1:42" x14ac:dyDescent="0.25">
      <c r="A54" s="14" t="s">
        <v>22</v>
      </c>
      <c r="B54" s="9">
        <f t="shared" si="18"/>
        <v>14</v>
      </c>
      <c r="C54" s="10">
        <f t="shared" si="19"/>
        <v>2</v>
      </c>
      <c r="D54" s="8" t="s">
        <v>43</v>
      </c>
      <c r="E54" s="9" t="s">
        <v>176</v>
      </c>
      <c r="F54" s="9" t="s">
        <v>46</v>
      </c>
      <c r="G54" s="9" t="s">
        <v>54</v>
      </c>
      <c r="H54" s="9" t="s">
        <v>49</v>
      </c>
      <c r="I54" s="9" t="s">
        <v>33</v>
      </c>
      <c r="J54" s="9" t="s">
        <v>37</v>
      </c>
      <c r="K54" s="9" t="s">
        <v>28</v>
      </c>
      <c r="L54" s="9" t="s">
        <v>47</v>
      </c>
      <c r="M54" s="9" t="s">
        <v>40</v>
      </c>
      <c r="N54" s="9" t="s">
        <v>36</v>
      </c>
      <c r="O54" s="9" t="s">
        <v>52</v>
      </c>
      <c r="P54" s="9" t="s">
        <v>177</v>
      </c>
      <c r="Q54" s="9" t="s">
        <v>51</v>
      </c>
      <c r="R54" s="9" t="s">
        <v>44</v>
      </c>
      <c r="S54" s="9" t="s">
        <v>45</v>
      </c>
      <c r="U54" s="13" t="s">
        <v>28</v>
      </c>
      <c r="V54" s="13" t="s">
        <v>40</v>
      </c>
      <c r="X54" s="7">
        <f t="shared" si="20"/>
        <v>1</v>
      </c>
      <c r="Y54" s="7">
        <f t="shared" si="21"/>
        <v>1</v>
      </c>
      <c r="Z54" s="7">
        <f t="shared" si="22"/>
        <v>1</v>
      </c>
      <c r="AA54" s="7">
        <f t="shared" si="23"/>
        <v>1</v>
      </c>
      <c r="AB54" s="7">
        <f t="shared" si="24"/>
        <v>1</v>
      </c>
      <c r="AC54" s="7">
        <f t="shared" si="25"/>
        <v>1</v>
      </c>
      <c r="AD54" s="7">
        <f t="shared" si="26"/>
        <v>0</v>
      </c>
      <c r="AE54" s="7">
        <f t="shared" si="27"/>
        <v>1</v>
      </c>
      <c r="AF54" s="7">
        <f t="shared" si="28"/>
        <v>1</v>
      </c>
      <c r="AG54" s="7">
        <f t="shared" si="29"/>
        <v>1</v>
      </c>
      <c r="AH54" s="7">
        <f t="shared" si="30"/>
        <v>1</v>
      </c>
      <c r="AI54" s="7">
        <f t="shared" si="31"/>
        <v>1</v>
      </c>
      <c r="AJ54" s="7">
        <f t="shared" si="32"/>
        <v>1</v>
      </c>
      <c r="AK54" s="7">
        <f t="shared" si="33"/>
        <v>0</v>
      </c>
      <c r="AL54" s="7">
        <f t="shared" si="34"/>
        <v>1</v>
      </c>
      <c r="AM54" s="7">
        <f t="shared" si="35"/>
        <v>1</v>
      </c>
      <c r="AO54" s="7">
        <f t="shared" si="36"/>
        <v>1</v>
      </c>
      <c r="AP54" s="7">
        <f t="shared" si="37"/>
        <v>1</v>
      </c>
    </row>
    <row r="55" spans="1:42" x14ac:dyDescent="0.25">
      <c r="A55" s="14" t="s">
        <v>174</v>
      </c>
      <c r="B55" s="9">
        <f t="shared" si="18"/>
        <v>13</v>
      </c>
      <c r="C55" s="10">
        <f t="shared" si="19"/>
        <v>2</v>
      </c>
      <c r="D55" s="8" t="s">
        <v>43</v>
      </c>
      <c r="E55" s="9" t="s">
        <v>39</v>
      </c>
      <c r="F55" s="9" t="s">
        <v>46</v>
      </c>
      <c r="G55" s="9" t="s">
        <v>54</v>
      </c>
      <c r="H55" s="9" t="s">
        <v>49</v>
      </c>
      <c r="I55" s="9" t="s">
        <v>33</v>
      </c>
      <c r="J55" s="9" t="s">
        <v>37</v>
      </c>
      <c r="K55" s="9" t="s">
        <v>28</v>
      </c>
      <c r="L55" s="9" t="s">
        <v>47</v>
      </c>
      <c r="M55" s="9" t="s">
        <v>40</v>
      </c>
      <c r="N55" s="9" t="s">
        <v>36</v>
      </c>
      <c r="O55" s="9" t="s">
        <v>52</v>
      </c>
      <c r="P55" s="9" t="s">
        <v>177</v>
      </c>
      <c r="Q55" s="9" t="s">
        <v>51</v>
      </c>
      <c r="R55" s="9" t="s">
        <v>44</v>
      </c>
      <c r="S55" s="9" t="s">
        <v>45</v>
      </c>
      <c r="U55" s="13" t="s">
        <v>28</v>
      </c>
      <c r="V55" s="13" t="s">
        <v>40</v>
      </c>
      <c r="X55" s="7">
        <f t="shared" si="20"/>
        <v>1</v>
      </c>
      <c r="Y55" s="7">
        <f t="shared" si="21"/>
        <v>0</v>
      </c>
      <c r="Z55" s="7">
        <f t="shared" si="22"/>
        <v>1</v>
      </c>
      <c r="AA55" s="7">
        <f t="shared" si="23"/>
        <v>1</v>
      </c>
      <c r="AB55" s="7">
        <f t="shared" si="24"/>
        <v>1</v>
      </c>
      <c r="AC55" s="7">
        <f t="shared" si="25"/>
        <v>1</v>
      </c>
      <c r="AD55" s="7">
        <f t="shared" si="26"/>
        <v>0</v>
      </c>
      <c r="AE55" s="7">
        <f t="shared" si="27"/>
        <v>1</v>
      </c>
      <c r="AF55" s="7">
        <f t="shared" si="28"/>
        <v>1</v>
      </c>
      <c r="AG55" s="7">
        <f t="shared" si="29"/>
        <v>1</v>
      </c>
      <c r="AH55" s="7">
        <f t="shared" si="30"/>
        <v>1</v>
      </c>
      <c r="AI55" s="7">
        <f t="shared" si="31"/>
        <v>1</v>
      </c>
      <c r="AJ55" s="7">
        <f t="shared" si="32"/>
        <v>1</v>
      </c>
      <c r="AK55" s="7">
        <f t="shared" si="33"/>
        <v>0</v>
      </c>
      <c r="AL55" s="7">
        <f t="shared" si="34"/>
        <v>1</v>
      </c>
      <c r="AM55" s="7">
        <f t="shared" si="35"/>
        <v>1</v>
      </c>
      <c r="AO55" s="7">
        <f t="shared" si="36"/>
        <v>1</v>
      </c>
      <c r="AP55" s="7">
        <f t="shared" si="37"/>
        <v>1</v>
      </c>
    </row>
    <row r="56" spans="1:42" x14ac:dyDescent="0.25">
      <c r="A56" s="14" t="s">
        <v>23</v>
      </c>
      <c r="B56" s="9">
        <f t="shared" si="18"/>
        <v>12</v>
      </c>
      <c r="C56" s="10">
        <f t="shared" si="19"/>
        <v>2</v>
      </c>
      <c r="D56" s="8" t="s">
        <v>43</v>
      </c>
      <c r="E56" s="9" t="s">
        <v>39</v>
      </c>
      <c r="F56" s="9" t="s">
        <v>46</v>
      </c>
      <c r="G56" s="9" t="s">
        <v>54</v>
      </c>
      <c r="H56" s="9" t="s">
        <v>49</v>
      </c>
      <c r="I56" s="9" t="s">
        <v>33</v>
      </c>
      <c r="J56" s="9" t="s">
        <v>37</v>
      </c>
      <c r="K56" s="9" t="s">
        <v>28</v>
      </c>
      <c r="L56" s="9" t="s">
        <v>47</v>
      </c>
      <c r="M56" s="9" t="s">
        <v>40</v>
      </c>
      <c r="N56" s="9" t="s">
        <v>36</v>
      </c>
      <c r="O56" s="9" t="s">
        <v>52</v>
      </c>
      <c r="P56" s="9" t="s">
        <v>31</v>
      </c>
      <c r="Q56" s="9" t="s">
        <v>51</v>
      </c>
      <c r="R56" s="9" t="s">
        <v>44</v>
      </c>
      <c r="S56" s="9" t="s">
        <v>45</v>
      </c>
      <c r="U56" s="13" t="s">
        <v>28</v>
      </c>
      <c r="V56" s="13" t="s">
        <v>40</v>
      </c>
      <c r="X56" s="7">
        <f t="shared" si="20"/>
        <v>1</v>
      </c>
      <c r="Y56" s="7">
        <f t="shared" si="21"/>
        <v>0</v>
      </c>
      <c r="Z56" s="7">
        <f t="shared" si="22"/>
        <v>1</v>
      </c>
      <c r="AA56" s="7">
        <f t="shared" si="23"/>
        <v>1</v>
      </c>
      <c r="AB56" s="7">
        <f t="shared" si="24"/>
        <v>1</v>
      </c>
      <c r="AC56" s="7">
        <f t="shared" si="25"/>
        <v>1</v>
      </c>
      <c r="AD56" s="7">
        <f t="shared" si="26"/>
        <v>0</v>
      </c>
      <c r="AE56" s="7">
        <f t="shared" si="27"/>
        <v>1</v>
      </c>
      <c r="AF56" s="7">
        <f t="shared" si="28"/>
        <v>1</v>
      </c>
      <c r="AG56" s="7">
        <f t="shared" si="29"/>
        <v>1</v>
      </c>
      <c r="AH56" s="7">
        <f t="shared" si="30"/>
        <v>1</v>
      </c>
      <c r="AI56" s="7">
        <f t="shared" si="31"/>
        <v>1</v>
      </c>
      <c r="AJ56" s="7">
        <f t="shared" si="32"/>
        <v>0</v>
      </c>
      <c r="AK56" s="7">
        <f t="shared" si="33"/>
        <v>0</v>
      </c>
      <c r="AL56" s="7">
        <f t="shared" si="34"/>
        <v>1</v>
      </c>
      <c r="AM56" s="7">
        <f t="shared" si="35"/>
        <v>1</v>
      </c>
      <c r="AO56" s="7">
        <f t="shared" si="36"/>
        <v>1</v>
      </c>
      <c r="AP56" s="7">
        <f t="shared" si="37"/>
        <v>1</v>
      </c>
    </row>
    <row r="57" spans="1:42" x14ac:dyDescent="0.25">
      <c r="A57" s="14" t="s">
        <v>24</v>
      </c>
      <c r="B57" s="9">
        <f t="shared" si="18"/>
        <v>10</v>
      </c>
      <c r="C57" s="10">
        <f t="shared" si="19"/>
        <v>1</v>
      </c>
      <c r="D57" s="8" t="s">
        <v>58</v>
      </c>
      <c r="E57" s="9" t="s">
        <v>58</v>
      </c>
      <c r="F57" s="9" t="s">
        <v>58</v>
      </c>
      <c r="G57" s="9" t="s">
        <v>54</v>
      </c>
      <c r="H57" s="9" t="s">
        <v>49</v>
      </c>
      <c r="I57" s="9" t="s">
        <v>33</v>
      </c>
      <c r="J57" s="9" t="s">
        <v>37</v>
      </c>
      <c r="K57" s="9" t="s">
        <v>28</v>
      </c>
      <c r="L57" s="9" t="s">
        <v>47</v>
      </c>
      <c r="M57" s="9" t="s">
        <v>40</v>
      </c>
      <c r="N57" s="9" t="s">
        <v>36</v>
      </c>
      <c r="O57" s="9" t="s">
        <v>52</v>
      </c>
      <c r="P57" s="9" t="s">
        <v>31</v>
      </c>
      <c r="Q57" s="9" t="s">
        <v>51</v>
      </c>
      <c r="R57" s="9" t="s">
        <v>44</v>
      </c>
      <c r="S57" s="9" t="s">
        <v>45</v>
      </c>
      <c r="U57" s="48" t="s">
        <v>58</v>
      </c>
      <c r="V57" s="13" t="s">
        <v>28</v>
      </c>
      <c r="X57" s="7">
        <f t="shared" si="20"/>
        <v>0</v>
      </c>
      <c r="Y57" s="7">
        <f t="shared" si="21"/>
        <v>0</v>
      </c>
      <c r="Z57" s="7">
        <f t="shared" si="22"/>
        <v>0</v>
      </c>
      <c r="AA57" s="7">
        <f t="shared" si="23"/>
        <v>1</v>
      </c>
      <c r="AB57" s="7">
        <f t="shared" si="24"/>
        <v>1</v>
      </c>
      <c r="AC57" s="7">
        <f t="shared" si="25"/>
        <v>1</v>
      </c>
      <c r="AD57" s="7">
        <f t="shared" si="26"/>
        <v>0</v>
      </c>
      <c r="AE57" s="7">
        <f t="shared" si="27"/>
        <v>1</v>
      </c>
      <c r="AF57" s="7">
        <f t="shared" si="28"/>
        <v>1</v>
      </c>
      <c r="AG57" s="7">
        <f t="shared" si="29"/>
        <v>1</v>
      </c>
      <c r="AH57" s="7">
        <f t="shared" si="30"/>
        <v>1</v>
      </c>
      <c r="AI57" s="7">
        <f t="shared" si="31"/>
        <v>1</v>
      </c>
      <c r="AJ57" s="7">
        <f t="shared" si="32"/>
        <v>0</v>
      </c>
      <c r="AK57" s="7">
        <f t="shared" si="33"/>
        <v>0</v>
      </c>
      <c r="AL57" s="7">
        <f t="shared" si="34"/>
        <v>1</v>
      </c>
      <c r="AM57" s="7">
        <f t="shared" si="35"/>
        <v>1</v>
      </c>
      <c r="AO57" s="7" t="e">
        <f t="shared" si="36"/>
        <v>#N/A</v>
      </c>
      <c r="AP57" s="7">
        <f t="shared" si="37"/>
        <v>1</v>
      </c>
    </row>
    <row r="58" spans="1:42" x14ac:dyDescent="0.25">
      <c r="A58" s="14" t="s">
        <v>147</v>
      </c>
      <c r="B58" s="9">
        <f t="shared" si="18"/>
        <v>12</v>
      </c>
      <c r="C58" s="10">
        <f t="shared" si="19"/>
        <v>2</v>
      </c>
      <c r="D58" s="8" t="s">
        <v>43</v>
      </c>
      <c r="E58" s="9" t="s">
        <v>39</v>
      </c>
      <c r="F58" s="9" t="s">
        <v>46</v>
      </c>
      <c r="G58" s="9" t="s">
        <v>54</v>
      </c>
      <c r="H58" s="9" t="s">
        <v>49</v>
      </c>
      <c r="I58" s="9" t="s">
        <v>33</v>
      </c>
      <c r="J58" s="9" t="s">
        <v>37</v>
      </c>
      <c r="K58" s="9" t="s">
        <v>28</v>
      </c>
      <c r="L58" s="9" t="s">
        <v>47</v>
      </c>
      <c r="M58" s="9" t="s">
        <v>40</v>
      </c>
      <c r="N58" s="9" t="s">
        <v>36</v>
      </c>
      <c r="O58" s="9" t="s">
        <v>52</v>
      </c>
      <c r="P58" s="9" t="s">
        <v>31</v>
      </c>
      <c r="Q58" s="9" t="s">
        <v>51</v>
      </c>
      <c r="R58" s="9" t="s">
        <v>44</v>
      </c>
      <c r="S58" s="9" t="s">
        <v>45</v>
      </c>
      <c r="U58" s="13" t="s">
        <v>54</v>
      </c>
      <c r="V58" s="13" t="s">
        <v>36</v>
      </c>
      <c r="X58" s="7">
        <f t="shared" si="20"/>
        <v>1</v>
      </c>
      <c r="Y58" s="7">
        <f t="shared" si="21"/>
        <v>0</v>
      </c>
      <c r="Z58" s="7">
        <f t="shared" si="22"/>
        <v>1</v>
      </c>
      <c r="AA58" s="7">
        <f t="shared" si="23"/>
        <v>1</v>
      </c>
      <c r="AB58" s="7">
        <f t="shared" si="24"/>
        <v>1</v>
      </c>
      <c r="AC58" s="7">
        <f t="shared" si="25"/>
        <v>1</v>
      </c>
      <c r="AD58" s="7">
        <f t="shared" si="26"/>
        <v>0</v>
      </c>
      <c r="AE58" s="7">
        <f t="shared" si="27"/>
        <v>1</v>
      </c>
      <c r="AF58" s="7">
        <f t="shared" si="28"/>
        <v>1</v>
      </c>
      <c r="AG58" s="7">
        <f t="shared" si="29"/>
        <v>1</v>
      </c>
      <c r="AH58" s="7">
        <f t="shared" si="30"/>
        <v>1</v>
      </c>
      <c r="AI58" s="7">
        <f t="shared" si="31"/>
        <v>1</v>
      </c>
      <c r="AJ58" s="7">
        <f t="shared" si="32"/>
        <v>0</v>
      </c>
      <c r="AK58" s="7">
        <f t="shared" si="33"/>
        <v>0</v>
      </c>
      <c r="AL58" s="7">
        <f t="shared" si="34"/>
        <v>1</v>
      </c>
      <c r="AM58" s="7">
        <f t="shared" si="35"/>
        <v>1</v>
      </c>
      <c r="AO58" s="7">
        <f t="shared" si="36"/>
        <v>1</v>
      </c>
      <c r="AP58" s="7">
        <f t="shared" si="37"/>
        <v>1</v>
      </c>
    </row>
    <row r="59" spans="1:42" ht="15.75" thickBot="1" x14ac:dyDescent="0.3">
      <c r="A59" s="2" t="s">
        <v>144</v>
      </c>
      <c r="B59" s="11">
        <f t="shared" si="18"/>
        <v>12</v>
      </c>
      <c r="C59" s="12">
        <f t="shared" si="19"/>
        <v>2</v>
      </c>
      <c r="D59" s="8" t="s">
        <v>43</v>
      </c>
      <c r="E59" s="9" t="s">
        <v>39</v>
      </c>
      <c r="F59" s="9" t="s">
        <v>46</v>
      </c>
      <c r="G59" s="9" t="s">
        <v>54</v>
      </c>
      <c r="H59" s="9" t="s">
        <v>49</v>
      </c>
      <c r="I59" s="9" t="s">
        <v>33</v>
      </c>
      <c r="J59" s="9" t="s">
        <v>37</v>
      </c>
      <c r="K59" s="9" t="s">
        <v>28</v>
      </c>
      <c r="L59" s="9" t="s">
        <v>47</v>
      </c>
      <c r="M59" s="9" t="s">
        <v>40</v>
      </c>
      <c r="N59" s="9" t="s">
        <v>36</v>
      </c>
      <c r="O59" s="9" t="s">
        <v>52</v>
      </c>
      <c r="P59" s="9" t="s">
        <v>31</v>
      </c>
      <c r="Q59" s="9" t="s">
        <v>51</v>
      </c>
      <c r="R59" s="9" t="s">
        <v>44</v>
      </c>
      <c r="S59" s="9" t="s">
        <v>45</v>
      </c>
      <c r="U59" s="13" t="s">
        <v>28</v>
      </c>
      <c r="V59" s="13" t="s">
        <v>40</v>
      </c>
      <c r="X59" s="7">
        <f t="shared" si="20"/>
        <v>1</v>
      </c>
      <c r="Y59" s="7">
        <f t="shared" si="21"/>
        <v>0</v>
      </c>
      <c r="Z59" s="7">
        <f t="shared" si="22"/>
        <v>1</v>
      </c>
      <c r="AA59" s="7">
        <f t="shared" si="23"/>
        <v>1</v>
      </c>
      <c r="AB59" s="7">
        <f t="shared" si="24"/>
        <v>1</v>
      </c>
      <c r="AC59" s="7">
        <f t="shared" si="25"/>
        <v>1</v>
      </c>
      <c r="AD59" s="7">
        <f t="shared" si="26"/>
        <v>0</v>
      </c>
      <c r="AE59" s="7">
        <f t="shared" si="27"/>
        <v>1</v>
      </c>
      <c r="AF59" s="7">
        <f t="shared" si="28"/>
        <v>1</v>
      </c>
      <c r="AG59" s="7">
        <f t="shared" si="29"/>
        <v>1</v>
      </c>
      <c r="AH59" s="7">
        <f t="shared" si="30"/>
        <v>1</v>
      </c>
      <c r="AI59" s="7">
        <f t="shared" si="31"/>
        <v>1</v>
      </c>
      <c r="AJ59" s="7">
        <f t="shared" si="32"/>
        <v>0</v>
      </c>
      <c r="AK59" s="7">
        <f t="shared" si="33"/>
        <v>0</v>
      </c>
      <c r="AL59" s="7">
        <f t="shared" si="34"/>
        <v>1</v>
      </c>
      <c r="AM59" s="7">
        <f t="shared" si="35"/>
        <v>1</v>
      </c>
      <c r="AO59" s="7">
        <f t="shared" si="36"/>
        <v>1</v>
      </c>
      <c r="AP59" s="7">
        <f t="shared" si="37"/>
        <v>1</v>
      </c>
    </row>
    <row r="60" spans="1:42" x14ac:dyDescent="0.25">
      <c r="A60" s="45" t="s">
        <v>267</v>
      </c>
    </row>
    <row r="61" spans="1:42" x14ac:dyDescent="0.25">
      <c r="A61" s="44"/>
      <c r="D61" s="13" t="s">
        <v>43</v>
      </c>
      <c r="E61" s="13" t="s">
        <v>176</v>
      </c>
      <c r="F61" s="13" t="s">
        <v>46</v>
      </c>
      <c r="G61" s="13" t="s">
        <v>54</v>
      </c>
      <c r="H61" s="13" t="s">
        <v>269</v>
      </c>
      <c r="I61" s="13" t="s">
        <v>33</v>
      </c>
      <c r="J61" s="13" t="s">
        <v>57</v>
      </c>
      <c r="K61" s="13" t="s">
        <v>28</v>
      </c>
      <c r="L61" s="13" t="s">
        <v>47</v>
      </c>
      <c r="M61" s="13" t="s">
        <v>40</v>
      </c>
      <c r="N61" s="13" t="s">
        <v>36</v>
      </c>
      <c r="O61" s="13" t="s">
        <v>52</v>
      </c>
      <c r="P61" s="13" t="s">
        <v>177</v>
      </c>
      <c r="Q61" s="13" t="s">
        <v>48</v>
      </c>
      <c r="R61" s="13" t="s">
        <v>44</v>
      </c>
      <c r="S61" s="13" t="s">
        <v>45</v>
      </c>
    </row>
    <row r="62" spans="1:42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S62" s="7">
        <v>1</v>
      </c>
    </row>
  </sheetData>
  <conditionalFormatting sqref="D3:D59">
    <cfRule type="cellIs" dxfId="129" priority="289" operator="notEqual">
      <formula>$D$61</formula>
    </cfRule>
  </conditionalFormatting>
  <conditionalFormatting sqref="E3:E59">
    <cfRule type="cellIs" dxfId="128" priority="291" operator="notEqual">
      <formula>$E$61</formula>
    </cfRule>
  </conditionalFormatting>
  <conditionalFormatting sqref="F3:F59">
    <cfRule type="cellIs" dxfId="127" priority="293" operator="notEqual">
      <formula>$F$61</formula>
    </cfRule>
  </conditionalFormatting>
  <conditionalFormatting sqref="G3:G59">
    <cfRule type="cellIs" dxfId="126" priority="295" operator="notEqual">
      <formula>$G$61</formula>
    </cfRule>
  </conditionalFormatting>
  <conditionalFormatting sqref="H3:H59">
    <cfRule type="cellIs" dxfId="125" priority="297" operator="notEqual">
      <formula>$H$61</formula>
    </cfRule>
  </conditionalFormatting>
  <conditionalFormatting sqref="I3:I59">
    <cfRule type="cellIs" dxfId="124" priority="299" operator="notEqual">
      <formula>$I$61</formula>
    </cfRule>
  </conditionalFormatting>
  <conditionalFormatting sqref="J3:J59">
    <cfRule type="cellIs" dxfId="123" priority="301" operator="notEqual">
      <formula>$J$61</formula>
    </cfRule>
  </conditionalFormatting>
  <conditionalFormatting sqref="K3:K59">
    <cfRule type="cellIs" dxfId="122" priority="303" operator="notEqual">
      <formula>$K$61</formula>
    </cfRule>
  </conditionalFormatting>
  <conditionalFormatting sqref="L3:L59">
    <cfRule type="cellIs" dxfId="121" priority="305" operator="notEqual">
      <formula>$L$61</formula>
    </cfRule>
  </conditionalFormatting>
  <conditionalFormatting sqref="M3:M59">
    <cfRule type="cellIs" dxfId="120" priority="307" operator="notEqual">
      <formula>$M$61</formula>
    </cfRule>
  </conditionalFormatting>
  <conditionalFormatting sqref="N3:N59">
    <cfRule type="cellIs" dxfId="119" priority="309" operator="notEqual">
      <formula>$N$61</formula>
    </cfRule>
  </conditionalFormatting>
  <conditionalFormatting sqref="O3:O59">
    <cfRule type="cellIs" dxfId="118" priority="311" operator="notEqual">
      <formula>$O$61</formula>
    </cfRule>
  </conditionalFormatting>
  <conditionalFormatting sqref="P3:P59">
    <cfRule type="cellIs" dxfId="117" priority="313" operator="notEqual">
      <formula>$P$61</formula>
    </cfRule>
  </conditionalFormatting>
  <conditionalFormatting sqref="Q3:Q59">
    <cfRule type="cellIs" dxfId="116" priority="315" operator="notEqual">
      <formula>$Q$61</formula>
    </cfRule>
  </conditionalFormatting>
  <conditionalFormatting sqref="R3:R59">
    <cfRule type="cellIs" dxfId="115" priority="317" operator="notEqual">
      <formula>$R$61</formula>
    </cfRule>
  </conditionalFormatting>
  <conditionalFormatting sqref="S3:S59">
    <cfRule type="cellIs" dxfId="114" priority="319" operator="notEqual">
      <formula>$S$61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6.28515625" style="7" bestFit="1" customWidth="1"/>
    <col min="5" max="5" width="6.5703125" style="7" bestFit="1" customWidth="1"/>
    <col min="6" max="6" width="5.7109375" style="7" bestFit="1" customWidth="1"/>
    <col min="7" max="7" width="4.7109375" style="7" bestFit="1" customWidth="1"/>
    <col min="8" max="8" width="4.5703125" style="7" bestFit="1" customWidth="1"/>
    <col min="9" max="9" width="7.140625" style="7" bestFit="1" customWidth="1"/>
    <col min="10" max="10" width="7.5703125" style="7" bestFit="1" customWidth="1"/>
    <col min="11" max="11" width="5.140625" style="7" bestFit="1" customWidth="1"/>
    <col min="12" max="12" width="5.85546875" style="7" bestFit="1" customWidth="1"/>
    <col min="13" max="13" width="5.140625" style="7" bestFit="1" customWidth="1"/>
    <col min="14" max="14" width="5.85546875" style="7" bestFit="1" customWidth="1"/>
    <col min="15" max="15" width="5.7109375" style="7" bestFit="1" customWidth="1"/>
    <col min="16" max="16" width="4.85546875" style="7" bestFit="1" customWidth="1"/>
    <col min="17" max="17" width="5.42578125" style="7" bestFit="1" customWidth="1"/>
    <col min="18" max="18" width="5.85546875" style="7" bestFit="1" customWidth="1"/>
    <col min="19" max="19" width="5.710937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271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12</v>
      </c>
      <c r="C3" s="40">
        <f>COUNT(AO3:AP3)</f>
        <v>2</v>
      </c>
      <c r="D3" s="8" t="s">
        <v>39</v>
      </c>
      <c r="E3" s="9" t="s">
        <v>54</v>
      </c>
      <c r="F3" s="9" t="s">
        <v>28</v>
      </c>
      <c r="G3" s="9" t="s">
        <v>29</v>
      </c>
      <c r="H3" s="9" t="s">
        <v>55</v>
      </c>
      <c r="I3" s="9" t="s">
        <v>33</v>
      </c>
      <c r="J3" s="9" t="s">
        <v>30</v>
      </c>
      <c r="K3" s="9" t="s">
        <v>32</v>
      </c>
      <c r="L3" s="9" t="s">
        <v>51</v>
      </c>
      <c r="M3" s="9" t="s">
        <v>34</v>
      </c>
      <c r="N3" s="9" t="s">
        <v>176</v>
      </c>
      <c r="O3" s="9" t="s">
        <v>52</v>
      </c>
      <c r="P3" s="9" t="s">
        <v>31</v>
      </c>
      <c r="Q3" s="9" t="s">
        <v>177</v>
      </c>
      <c r="R3" s="9" t="s">
        <v>40</v>
      </c>
      <c r="S3" s="9" t="s">
        <v>44</v>
      </c>
      <c r="U3" s="13" t="s">
        <v>176</v>
      </c>
      <c r="V3" s="13" t="s">
        <v>28</v>
      </c>
      <c r="X3" s="7">
        <f t="shared" ref="X3:X59" si="0">IF(D3=$D$61,1,0)</f>
        <v>1</v>
      </c>
      <c r="Y3" s="7">
        <f t="shared" ref="Y3:Y59" si="1">IF(E3=$E$61,1,0)</f>
        <v>0</v>
      </c>
      <c r="Z3" s="7">
        <f t="shared" ref="Z3:Z59" si="2">IF(F3=$F$61,1,0)</f>
        <v>1</v>
      </c>
      <c r="AA3" s="7">
        <f t="shared" ref="AA3:AA59" si="3">IF(G3=$G$61,1,0)</f>
        <v>0</v>
      </c>
      <c r="AB3" s="7">
        <f t="shared" ref="AB3:AB59" si="4">IF(H3=$H$61,1,0)</f>
        <v>1</v>
      </c>
      <c r="AC3" s="7">
        <f t="shared" ref="AC3:AC59" si="5">IF(I3=$I$61,1,0)</f>
        <v>1</v>
      </c>
      <c r="AD3" s="7">
        <f t="shared" ref="AD3:AD59" si="6">IF(J3=$J$61,1,0)</f>
        <v>1</v>
      </c>
      <c r="AE3" s="7">
        <f t="shared" ref="AE3:AE59" si="7">IF(K3=$K$61,1,0)</f>
        <v>1</v>
      </c>
      <c r="AF3" s="7">
        <f t="shared" ref="AF3:AF59" si="8">IF(L3=$L$61,1,0)</f>
        <v>1</v>
      </c>
      <c r="AG3" s="7">
        <f t="shared" ref="AG3:AG59" si="9">IF(M3=$M$61,1,0)</f>
        <v>0</v>
      </c>
      <c r="AH3" s="7">
        <f t="shared" ref="AH3:AH59" si="10">IF(N3=$N$61,1,0)</f>
        <v>1</v>
      </c>
      <c r="AI3" s="7">
        <f t="shared" ref="AI3:AI59" si="11">IF(O3=$O$61,1,0)</f>
        <v>1</v>
      </c>
      <c r="AJ3" s="7">
        <f t="shared" ref="AJ3:AJ59" si="12">IF(P3=$P$61,1,0)</f>
        <v>1</v>
      </c>
      <c r="AK3" s="7">
        <f t="shared" ref="AK3:AK59" si="13">IF(Q3=$Q$61,1,0)</f>
        <v>1</v>
      </c>
      <c r="AL3" s="7">
        <f t="shared" ref="AL3:AL59" si="14">IF(R3=$R$61,1,0)</f>
        <v>0</v>
      </c>
      <c r="AM3" s="7">
        <f t="shared" ref="AM3:AM59" si="15">IF(S3=$S$61,1,0)</f>
        <v>1</v>
      </c>
      <c r="AO3" s="7">
        <f t="shared" ref="AO3:AP34" si="16">HLOOKUP(U3,$D$61:$S$62,2,FALSE)</f>
        <v>1</v>
      </c>
      <c r="AP3" s="7">
        <f t="shared" si="16"/>
        <v>1</v>
      </c>
    </row>
    <row r="4" spans="1:42" x14ac:dyDescent="0.25">
      <c r="A4" s="14" t="s">
        <v>151</v>
      </c>
      <c r="B4" s="9">
        <f t="shared" ref="B4:B59" si="17">SUM(X4:AM4)</f>
        <v>13</v>
      </c>
      <c r="C4" s="10">
        <f t="shared" ref="C4:C59" si="18">COUNT(AO4:AP4)</f>
        <v>2</v>
      </c>
      <c r="D4" s="8" t="s">
        <v>39</v>
      </c>
      <c r="E4" s="9" t="s">
        <v>43</v>
      </c>
      <c r="F4" s="9" t="s">
        <v>28</v>
      </c>
      <c r="G4" s="9" t="s">
        <v>38</v>
      </c>
      <c r="H4" s="9" t="s">
        <v>55</v>
      </c>
      <c r="I4" s="9" t="s">
        <v>41</v>
      </c>
      <c r="J4" s="9" t="s">
        <v>30</v>
      </c>
      <c r="K4" s="9" t="s">
        <v>37</v>
      </c>
      <c r="L4" s="9" t="s">
        <v>51</v>
      </c>
      <c r="M4" s="9" t="s">
        <v>34</v>
      </c>
      <c r="N4" s="9" t="s">
        <v>176</v>
      </c>
      <c r="O4" s="9" t="s">
        <v>52</v>
      </c>
      <c r="P4" s="9" t="s">
        <v>31</v>
      </c>
      <c r="Q4" s="9" t="s">
        <v>177</v>
      </c>
      <c r="R4" s="9" t="s">
        <v>36</v>
      </c>
      <c r="S4" s="9" t="s">
        <v>44</v>
      </c>
      <c r="U4" s="13" t="s">
        <v>52</v>
      </c>
      <c r="V4" s="13" t="s">
        <v>176</v>
      </c>
      <c r="X4" s="7">
        <f t="shared" si="0"/>
        <v>1</v>
      </c>
      <c r="Y4" s="7">
        <f t="shared" si="1"/>
        <v>1</v>
      </c>
      <c r="Z4" s="7">
        <f t="shared" si="2"/>
        <v>1</v>
      </c>
      <c r="AA4" s="7">
        <f t="shared" si="3"/>
        <v>1</v>
      </c>
      <c r="AB4" s="7">
        <f t="shared" si="4"/>
        <v>1</v>
      </c>
      <c r="AC4" s="7">
        <f t="shared" si="5"/>
        <v>0</v>
      </c>
      <c r="AD4" s="7">
        <f t="shared" si="6"/>
        <v>1</v>
      </c>
      <c r="AE4" s="7">
        <f t="shared" si="7"/>
        <v>0</v>
      </c>
      <c r="AF4" s="7">
        <f t="shared" si="8"/>
        <v>1</v>
      </c>
      <c r="AG4" s="7">
        <f t="shared" si="9"/>
        <v>0</v>
      </c>
      <c r="AH4" s="7">
        <f t="shared" si="10"/>
        <v>1</v>
      </c>
      <c r="AI4" s="7">
        <f t="shared" si="11"/>
        <v>1</v>
      </c>
      <c r="AJ4" s="7">
        <f t="shared" si="12"/>
        <v>1</v>
      </c>
      <c r="AK4" s="7">
        <f t="shared" si="13"/>
        <v>1</v>
      </c>
      <c r="AL4" s="7">
        <f t="shared" si="14"/>
        <v>1</v>
      </c>
      <c r="AM4" s="7">
        <f t="shared" si="15"/>
        <v>1</v>
      </c>
      <c r="AO4" s="7">
        <f t="shared" si="16"/>
        <v>1</v>
      </c>
      <c r="AP4" s="7">
        <f t="shared" si="16"/>
        <v>1</v>
      </c>
    </row>
    <row r="5" spans="1:42" x14ac:dyDescent="0.25">
      <c r="A5" s="14" t="s">
        <v>153</v>
      </c>
      <c r="B5" s="9">
        <f t="shared" si="17"/>
        <v>10</v>
      </c>
      <c r="C5" s="10">
        <f t="shared" si="18"/>
        <v>2</v>
      </c>
      <c r="D5" s="8" t="s">
        <v>58</v>
      </c>
      <c r="E5" s="9" t="s">
        <v>43</v>
      </c>
      <c r="F5" s="9" t="s">
        <v>28</v>
      </c>
      <c r="G5" s="9" t="s">
        <v>29</v>
      </c>
      <c r="H5" s="9" t="s">
        <v>50</v>
      </c>
      <c r="I5" s="9" t="s">
        <v>33</v>
      </c>
      <c r="J5" s="9" t="s">
        <v>27</v>
      </c>
      <c r="K5" s="9" t="s">
        <v>37</v>
      </c>
      <c r="L5" s="9" t="s">
        <v>51</v>
      </c>
      <c r="M5" s="9" t="s">
        <v>45</v>
      </c>
      <c r="N5" s="9" t="s">
        <v>176</v>
      </c>
      <c r="O5" s="9" t="s">
        <v>52</v>
      </c>
      <c r="P5" s="9" t="s">
        <v>31</v>
      </c>
      <c r="Q5" s="9" t="s">
        <v>177</v>
      </c>
      <c r="R5" s="9" t="s">
        <v>40</v>
      </c>
      <c r="S5" s="9" t="s">
        <v>44</v>
      </c>
      <c r="U5" s="13" t="s">
        <v>176</v>
      </c>
      <c r="V5" s="13" t="s">
        <v>51</v>
      </c>
      <c r="X5" s="7">
        <f t="shared" si="0"/>
        <v>0</v>
      </c>
      <c r="Y5" s="7">
        <f t="shared" si="1"/>
        <v>1</v>
      </c>
      <c r="Z5" s="7">
        <f t="shared" si="2"/>
        <v>1</v>
      </c>
      <c r="AA5" s="7">
        <f t="shared" si="3"/>
        <v>0</v>
      </c>
      <c r="AB5" s="7">
        <f t="shared" si="4"/>
        <v>0</v>
      </c>
      <c r="AC5" s="7">
        <f t="shared" si="5"/>
        <v>1</v>
      </c>
      <c r="AD5" s="7">
        <f t="shared" si="6"/>
        <v>0</v>
      </c>
      <c r="AE5" s="7">
        <f t="shared" si="7"/>
        <v>0</v>
      </c>
      <c r="AF5" s="7">
        <f t="shared" si="8"/>
        <v>1</v>
      </c>
      <c r="AG5" s="7">
        <f t="shared" si="9"/>
        <v>1</v>
      </c>
      <c r="AH5" s="7">
        <f t="shared" si="10"/>
        <v>1</v>
      </c>
      <c r="AI5" s="7">
        <f t="shared" si="11"/>
        <v>1</v>
      </c>
      <c r="AJ5" s="7">
        <f t="shared" si="12"/>
        <v>1</v>
      </c>
      <c r="AK5" s="7">
        <f t="shared" si="13"/>
        <v>1</v>
      </c>
      <c r="AL5" s="7">
        <f t="shared" si="14"/>
        <v>0</v>
      </c>
      <c r="AM5" s="7">
        <f t="shared" si="15"/>
        <v>1</v>
      </c>
      <c r="AO5" s="7">
        <f t="shared" si="16"/>
        <v>1</v>
      </c>
      <c r="AP5" s="7">
        <f t="shared" si="16"/>
        <v>1</v>
      </c>
    </row>
    <row r="6" spans="1:42" x14ac:dyDescent="0.25">
      <c r="A6" s="14" t="s">
        <v>0</v>
      </c>
      <c r="B6" s="9">
        <f t="shared" si="17"/>
        <v>6</v>
      </c>
      <c r="C6" s="10">
        <f t="shared" si="18"/>
        <v>1</v>
      </c>
      <c r="D6" s="8" t="s">
        <v>46</v>
      </c>
      <c r="E6" s="9" t="s">
        <v>280</v>
      </c>
      <c r="F6" s="9" t="s">
        <v>273</v>
      </c>
      <c r="G6" s="9" t="s">
        <v>220</v>
      </c>
      <c r="H6" s="9" t="s">
        <v>257</v>
      </c>
      <c r="I6" s="9" t="s">
        <v>274</v>
      </c>
      <c r="J6" s="9" t="s">
        <v>217</v>
      </c>
      <c r="K6" s="9" t="s">
        <v>275</v>
      </c>
      <c r="L6" s="9" t="s">
        <v>223</v>
      </c>
      <c r="M6" s="9" t="s">
        <v>276</v>
      </c>
      <c r="N6" s="9" t="s">
        <v>218</v>
      </c>
      <c r="O6" s="9" t="s">
        <v>221</v>
      </c>
      <c r="P6" s="9" t="s">
        <v>277</v>
      </c>
      <c r="Q6" s="9" t="s">
        <v>278</v>
      </c>
      <c r="R6" s="9" t="s">
        <v>279</v>
      </c>
      <c r="S6" s="9" t="s">
        <v>44</v>
      </c>
      <c r="U6" s="13" t="s">
        <v>44</v>
      </c>
      <c r="V6" s="13" t="s">
        <v>58</v>
      </c>
      <c r="X6" s="7">
        <f t="shared" si="0"/>
        <v>0</v>
      </c>
      <c r="Y6" s="50">
        <v>1</v>
      </c>
      <c r="Z6" s="7">
        <f t="shared" si="2"/>
        <v>0</v>
      </c>
      <c r="AA6" s="50">
        <v>1</v>
      </c>
      <c r="AB6" s="7">
        <f t="shared" si="4"/>
        <v>0</v>
      </c>
      <c r="AC6" s="7">
        <f t="shared" si="5"/>
        <v>0</v>
      </c>
      <c r="AD6" s="50">
        <v>1</v>
      </c>
      <c r="AE6" s="50">
        <v>1</v>
      </c>
      <c r="AF6" s="7">
        <f t="shared" si="8"/>
        <v>0</v>
      </c>
      <c r="AG6" s="7">
        <f t="shared" si="9"/>
        <v>0</v>
      </c>
      <c r="AH6" s="7">
        <f t="shared" si="10"/>
        <v>0</v>
      </c>
      <c r="AI6" s="7">
        <f t="shared" si="11"/>
        <v>0</v>
      </c>
      <c r="AJ6" s="7">
        <f t="shared" si="12"/>
        <v>0</v>
      </c>
      <c r="AK6" s="7">
        <f t="shared" si="13"/>
        <v>0</v>
      </c>
      <c r="AL6" s="50">
        <v>1</v>
      </c>
      <c r="AM6" s="7">
        <f t="shared" si="15"/>
        <v>1</v>
      </c>
      <c r="AO6" s="7">
        <f t="shared" si="16"/>
        <v>1</v>
      </c>
      <c r="AP6" s="7" t="e">
        <f t="shared" si="16"/>
        <v>#N/A</v>
      </c>
    </row>
    <row r="7" spans="1:42" x14ac:dyDescent="0.25">
      <c r="A7" s="14" t="s">
        <v>1</v>
      </c>
      <c r="B7" s="9">
        <f t="shared" si="17"/>
        <v>9</v>
      </c>
      <c r="C7" s="10">
        <f t="shared" si="18"/>
        <v>2</v>
      </c>
      <c r="D7" s="8" t="s">
        <v>39</v>
      </c>
      <c r="E7" s="9" t="s">
        <v>54</v>
      </c>
      <c r="F7" s="9" t="s">
        <v>28</v>
      </c>
      <c r="G7" s="9" t="s">
        <v>29</v>
      </c>
      <c r="H7" s="9" t="s">
        <v>55</v>
      </c>
      <c r="I7" s="9" t="s">
        <v>41</v>
      </c>
      <c r="J7" s="9" t="s">
        <v>27</v>
      </c>
      <c r="K7" s="9" t="s">
        <v>37</v>
      </c>
      <c r="L7" s="9" t="s">
        <v>51</v>
      </c>
      <c r="M7" s="9" t="s">
        <v>45</v>
      </c>
      <c r="N7" s="9" t="s">
        <v>176</v>
      </c>
      <c r="O7" s="9" t="s">
        <v>52</v>
      </c>
      <c r="P7" s="9" t="s">
        <v>31</v>
      </c>
      <c r="Q7" s="9" t="s">
        <v>48</v>
      </c>
      <c r="R7" s="9" t="s">
        <v>40</v>
      </c>
      <c r="S7" s="9" t="s">
        <v>44</v>
      </c>
      <c r="U7" s="13" t="s">
        <v>55</v>
      </c>
      <c r="V7" s="13" t="s">
        <v>28</v>
      </c>
      <c r="X7" s="7">
        <f t="shared" si="0"/>
        <v>1</v>
      </c>
      <c r="Y7" s="7">
        <f t="shared" si="1"/>
        <v>0</v>
      </c>
      <c r="Z7" s="7">
        <f t="shared" si="2"/>
        <v>1</v>
      </c>
      <c r="AA7" s="7">
        <f t="shared" si="3"/>
        <v>0</v>
      </c>
      <c r="AB7" s="7">
        <f t="shared" si="4"/>
        <v>1</v>
      </c>
      <c r="AC7" s="7">
        <f t="shared" si="5"/>
        <v>0</v>
      </c>
      <c r="AD7" s="7">
        <f t="shared" si="6"/>
        <v>0</v>
      </c>
      <c r="AE7" s="7">
        <f t="shared" si="7"/>
        <v>0</v>
      </c>
      <c r="AF7" s="7">
        <f t="shared" si="8"/>
        <v>1</v>
      </c>
      <c r="AG7" s="7">
        <f t="shared" si="9"/>
        <v>1</v>
      </c>
      <c r="AH7" s="7">
        <f t="shared" si="10"/>
        <v>1</v>
      </c>
      <c r="AI7" s="7">
        <f t="shared" si="11"/>
        <v>1</v>
      </c>
      <c r="AJ7" s="7">
        <f t="shared" si="12"/>
        <v>1</v>
      </c>
      <c r="AK7" s="7">
        <f t="shared" si="13"/>
        <v>0</v>
      </c>
      <c r="AL7" s="7">
        <f t="shared" si="14"/>
        <v>0</v>
      </c>
      <c r="AM7" s="7">
        <f t="shared" si="15"/>
        <v>1</v>
      </c>
      <c r="AO7" s="7">
        <f t="shared" si="16"/>
        <v>1</v>
      </c>
      <c r="AP7" s="7">
        <f t="shared" si="16"/>
        <v>1</v>
      </c>
    </row>
    <row r="8" spans="1:42" x14ac:dyDescent="0.25">
      <c r="A8" s="14" t="s">
        <v>154</v>
      </c>
      <c r="B8" s="9">
        <f t="shared" si="17"/>
        <v>7</v>
      </c>
      <c r="C8" s="10">
        <f t="shared" si="18"/>
        <v>1</v>
      </c>
      <c r="D8" s="8" t="s">
        <v>39</v>
      </c>
      <c r="E8" s="9" t="s">
        <v>54</v>
      </c>
      <c r="F8" s="9" t="s">
        <v>28</v>
      </c>
      <c r="G8" s="9" t="s">
        <v>38</v>
      </c>
      <c r="H8" s="9" t="s">
        <v>55</v>
      </c>
      <c r="I8" s="9" t="s">
        <v>33</v>
      </c>
      <c r="J8" s="9" t="s">
        <v>27</v>
      </c>
      <c r="K8" s="9" t="s">
        <v>37</v>
      </c>
      <c r="L8" s="9" t="s">
        <v>35</v>
      </c>
      <c r="M8" s="9" t="s">
        <v>34</v>
      </c>
      <c r="N8" s="9" t="s">
        <v>176</v>
      </c>
      <c r="O8" s="9" t="s">
        <v>53</v>
      </c>
      <c r="P8" s="9" t="s">
        <v>47</v>
      </c>
      <c r="Q8" s="9" t="s">
        <v>177</v>
      </c>
      <c r="R8" s="9" t="s">
        <v>40</v>
      </c>
      <c r="S8" s="9" t="s">
        <v>49</v>
      </c>
      <c r="U8" s="13" t="s">
        <v>28</v>
      </c>
      <c r="V8" s="13" t="s">
        <v>40</v>
      </c>
      <c r="X8" s="7">
        <f t="shared" si="0"/>
        <v>1</v>
      </c>
      <c r="Y8" s="7">
        <f t="shared" si="1"/>
        <v>0</v>
      </c>
      <c r="Z8" s="7">
        <f t="shared" si="2"/>
        <v>1</v>
      </c>
      <c r="AA8" s="7">
        <f t="shared" si="3"/>
        <v>1</v>
      </c>
      <c r="AB8" s="7">
        <f t="shared" si="4"/>
        <v>1</v>
      </c>
      <c r="AC8" s="7">
        <f t="shared" si="5"/>
        <v>1</v>
      </c>
      <c r="AD8" s="7">
        <f t="shared" si="6"/>
        <v>0</v>
      </c>
      <c r="AE8" s="7">
        <f t="shared" si="7"/>
        <v>0</v>
      </c>
      <c r="AF8" s="7">
        <f t="shared" si="8"/>
        <v>0</v>
      </c>
      <c r="AG8" s="7">
        <f t="shared" si="9"/>
        <v>0</v>
      </c>
      <c r="AH8" s="7">
        <f t="shared" si="10"/>
        <v>1</v>
      </c>
      <c r="AI8" s="7">
        <f t="shared" si="11"/>
        <v>0</v>
      </c>
      <c r="AJ8" s="7">
        <f t="shared" si="12"/>
        <v>0</v>
      </c>
      <c r="AK8" s="7">
        <f t="shared" si="13"/>
        <v>1</v>
      </c>
      <c r="AL8" s="7">
        <f t="shared" si="14"/>
        <v>0</v>
      </c>
      <c r="AM8" s="7">
        <f t="shared" si="15"/>
        <v>0</v>
      </c>
      <c r="AO8" s="7">
        <f t="shared" si="16"/>
        <v>1</v>
      </c>
      <c r="AP8" s="7" t="e">
        <f t="shared" si="16"/>
        <v>#N/A</v>
      </c>
    </row>
    <row r="9" spans="1:42" x14ac:dyDescent="0.25">
      <c r="A9" s="14" t="s">
        <v>146</v>
      </c>
      <c r="B9" s="9" t="s">
        <v>225</v>
      </c>
      <c r="C9" s="10">
        <f t="shared" si="18"/>
        <v>0</v>
      </c>
      <c r="D9" s="8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9" t="s">
        <v>58</v>
      </c>
      <c r="J9" s="9" t="s">
        <v>58</v>
      </c>
      <c r="K9" s="9" t="s">
        <v>58</v>
      </c>
      <c r="L9" s="9" t="s">
        <v>58</v>
      </c>
      <c r="M9" s="9" t="s">
        <v>58</v>
      </c>
      <c r="N9" s="9" t="s">
        <v>58</v>
      </c>
      <c r="O9" s="9" t="s">
        <v>58</v>
      </c>
      <c r="P9" s="9" t="s">
        <v>58</v>
      </c>
      <c r="Q9" s="9" t="s">
        <v>58</v>
      </c>
      <c r="R9" s="9" t="s">
        <v>58</v>
      </c>
      <c r="S9" s="9" t="s">
        <v>58</v>
      </c>
      <c r="U9" s="13" t="s">
        <v>58</v>
      </c>
      <c r="V9" s="13" t="s">
        <v>58</v>
      </c>
      <c r="X9" s="7">
        <f t="shared" si="0"/>
        <v>0</v>
      </c>
      <c r="Y9" s="7">
        <f t="shared" si="1"/>
        <v>0</v>
      </c>
      <c r="Z9" s="7">
        <f t="shared" si="2"/>
        <v>0</v>
      </c>
      <c r="AA9" s="7">
        <f t="shared" si="3"/>
        <v>0</v>
      </c>
      <c r="AB9" s="7">
        <f t="shared" si="4"/>
        <v>0</v>
      </c>
      <c r="AC9" s="7">
        <f t="shared" si="5"/>
        <v>0</v>
      </c>
      <c r="AD9" s="7">
        <f t="shared" si="6"/>
        <v>0</v>
      </c>
      <c r="AE9" s="7">
        <f t="shared" si="7"/>
        <v>0</v>
      </c>
      <c r="AF9" s="7">
        <f t="shared" si="8"/>
        <v>0</v>
      </c>
      <c r="AG9" s="7">
        <f t="shared" si="9"/>
        <v>0</v>
      </c>
      <c r="AH9" s="7">
        <f t="shared" si="10"/>
        <v>0</v>
      </c>
      <c r="AI9" s="7">
        <f t="shared" si="11"/>
        <v>0</v>
      </c>
      <c r="AJ9" s="7">
        <f t="shared" si="12"/>
        <v>0</v>
      </c>
      <c r="AK9" s="7">
        <f t="shared" si="13"/>
        <v>0</v>
      </c>
      <c r="AL9" s="7">
        <f t="shared" si="14"/>
        <v>0</v>
      </c>
      <c r="AM9" s="7">
        <f t="shared" si="15"/>
        <v>0</v>
      </c>
      <c r="AO9" s="7" t="e">
        <f t="shared" si="16"/>
        <v>#N/A</v>
      </c>
      <c r="AP9" s="7" t="e">
        <f t="shared" si="16"/>
        <v>#N/A</v>
      </c>
    </row>
    <row r="10" spans="1:42" x14ac:dyDescent="0.25">
      <c r="A10" s="14" t="s">
        <v>155</v>
      </c>
      <c r="B10" s="9" t="s">
        <v>225</v>
      </c>
      <c r="C10" s="10">
        <f t="shared" si="18"/>
        <v>0</v>
      </c>
      <c r="D10" s="8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9" t="s">
        <v>58</v>
      </c>
      <c r="J10" s="9" t="s">
        <v>58</v>
      </c>
      <c r="K10" s="9" t="s">
        <v>58</v>
      </c>
      <c r="L10" s="9" t="s">
        <v>58</v>
      </c>
      <c r="M10" s="9" t="s">
        <v>58</v>
      </c>
      <c r="N10" s="9" t="s">
        <v>58</v>
      </c>
      <c r="O10" s="9" t="s">
        <v>58</v>
      </c>
      <c r="P10" s="9" t="s">
        <v>58</v>
      </c>
      <c r="Q10" s="9" t="s">
        <v>58</v>
      </c>
      <c r="R10" s="9" t="s">
        <v>58</v>
      </c>
      <c r="S10" s="9" t="s">
        <v>58</v>
      </c>
      <c r="U10" s="13" t="s">
        <v>58</v>
      </c>
      <c r="V10" s="13" t="s">
        <v>58</v>
      </c>
      <c r="X10" s="7">
        <f t="shared" si="0"/>
        <v>0</v>
      </c>
      <c r="Y10" s="7">
        <f t="shared" si="1"/>
        <v>0</v>
      </c>
      <c r="Z10" s="7">
        <f t="shared" si="2"/>
        <v>0</v>
      </c>
      <c r="AA10" s="7">
        <f t="shared" si="3"/>
        <v>0</v>
      </c>
      <c r="AB10" s="7">
        <f t="shared" si="4"/>
        <v>0</v>
      </c>
      <c r="AC10" s="7">
        <f t="shared" si="5"/>
        <v>0</v>
      </c>
      <c r="AD10" s="7">
        <f t="shared" si="6"/>
        <v>0</v>
      </c>
      <c r="AE10" s="7">
        <f t="shared" si="7"/>
        <v>0</v>
      </c>
      <c r="AF10" s="7">
        <f t="shared" si="8"/>
        <v>0</v>
      </c>
      <c r="AG10" s="7">
        <f t="shared" si="9"/>
        <v>0</v>
      </c>
      <c r="AH10" s="7">
        <f t="shared" si="10"/>
        <v>0</v>
      </c>
      <c r="AI10" s="7">
        <f t="shared" si="11"/>
        <v>0</v>
      </c>
      <c r="AJ10" s="7">
        <f t="shared" si="12"/>
        <v>0</v>
      </c>
      <c r="AK10" s="7">
        <f t="shared" si="13"/>
        <v>0</v>
      </c>
      <c r="AL10" s="7">
        <f t="shared" si="14"/>
        <v>0</v>
      </c>
      <c r="AM10" s="7">
        <f t="shared" si="15"/>
        <v>0</v>
      </c>
      <c r="AO10" s="7" t="e">
        <f t="shared" si="16"/>
        <v>#N/A</v>
      </c>
      <c r="AP10" s="7" t="e">
        <f t="shared" si="16"/>
        <v>#N/A</v>
      </c>
    </row>
    <row r="11" spans="1:42" x14ac:dyDescent="0.25">
      <c r="A11" s="14" t="s">
        <v>156</v>
      </c>
      <c r="B11" s="9" t="s">
        <v>225</v>
      </c>
      <c r="C11" s="10">
        <f t="shared" si="18"/>
        <v>0</v>
      </c>
      <c r="D11" s="8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O11" s="9" t="s">
        <v>58</v>
      </c>
      <c r="P11" s="9" t="s">
        <v>58</v>
      </c>
      <c r="Q11" s="9" t="s">
        <v>58</v>
      </c>
      <c r="R11" s="9" t="s">
        <v>58</v>
      </c>
      <c r="S11" s="9" t="s">
        <v>58</v>
      </c>
      <c r="U11" s="13" t="s">
        <v>58</v>
      </c>
      <c r="V11" s="13" t="s">
        <v>58</v>
      </c>
      <c r="X11" s="7">
        <f t="shared" si="0"/>
        <v>0</v>
      </c>
      <c r="Y11" s="7">
        <f t="shared" si="1"/>
        <v>0</v>
      </c>
      <c r="Z11" s="7">
        <f t="shared" si="2"/>
        <v>0</v>
      </c>
      <c r="AA11" s="7">
        <f t="shared" si="3"/>
        <v>0</v>
      </c>
      <c r="AB11" s="7">
        <f t="shared" si="4"/>
        <v>0</v>
      </c>
      <c r="AC11" s="7">
        <f t="shared" si="5"/>
        <v>0</v>
      </c>
      <c r="AD11" s="7">
        <f t="shared" si="6"/>
        <v>0</v>
      </c>
      <c r="AE11" s="7">
        <f t="shared" si="7"/>
        <v>0</v>
      </c>
      <c r="AF11" s="7">
        <f t="shared" si="8"/>
        <v>0</v>
      </c>
      <c r="AG11" s="7">
        <f t="shared" si="9"/>
        <v>0</v>
      </c>
      <c r="AH11" s="7">
        <f t="shared" si="10"/>
        <v>0</v>
      </c>
      <c r="AI11" s="7">
        <f t="shared" si="11"/>
        <v>0</v>
      </c>
      <c r="AJ11" s="7">
        <f t="shared" si="12"/>
        <v>0</v>
      </c>
      <c r="AK11" s="7">
        <f t="shared" si="13"/>
        <v>0</v>
      </c>
      <c r="AL11" s="7">
        <f t="shared" si="14"/>
        <v>0</v>
      </c>
      <c r="AM11" s="7">
        <f t="shared" si="15"/>
        <v>0</v>
      </c>
      <c r="AO11" s="7" t="e">
        <f t="shared" si="16"/>
        <v>#N/A</v>
      </c>
      <c r="AP11" s="7" t="e">
        <f t="shared" si="16"/>
        <v>#N/A</v>
      </c>
    </row>
    <row r="12" spans="1:42" x14ac:dyDescent="0.25">
      <c r="A12" s="14" t="s">
        <v>3</v>
      </c>
      <c r="B12" s="9">
        <f t="shared" si="17"/>
        <v>14</v>
      </c>
      <c r="C12" s="10">
        <f t="shared" si="18"/>
        <v>2</v>
      </c>
      <c r="D12" s="8" t="s">
        <v>39</v>
      </c>
      <c r="E12" s="9" t="s">
        <v>43</v>
      </c>
      <c r="F12" s="9" t="s">
        <v>28</v>
      </c>
      <c r="G12" s="9" t="s">
        <v>38</v>
      </c>
      <c r="H12" s="9" t="s">
        <v>55</v>
      </c>
      <c r="I12" s="9" t="s">
        <v>33</v>
      </c>
      <c r="J12" s="9" t="s">
        <v>30</v>
      </c>
      <c r="K12" s="9" t="s">
        <v>37</v>
      </c>
      <c r="L12" s="9" t="s">
        <v>51</v>
      </c>
      <c r="M12" s="9" t="s">
        <v>45</v>
      </c>
      <c r="N12" s="9" t="s">
        <v>176</v>
      </c>
      <c r="O12" s="9" t="s">
        <v>52</v>
      </c>
      <c r="P12" s="9" t="s">
        <v>31</v>
      </c>
      <c r="Q12" s="9" t="s">
        <v>177</v>
      </c>
      <c r="R12" s="9" t="s">
        <v>40</v>
      </c>
      <c r="S12" s="9" t="s">
        <v>44</v>
      </c>
      <c r="U12" s="13" t="s">
        <v>176</v>
      </c>
      <c r="V12" s="13" t="s">
        <v>51</v>
      </c>
      <c r="X12" s="7">
        <f t="shared" si="0"/>
        <v>1</v>
      </c>
      <c r="Y12" s="7">
        <f t="shared" si="1"/>
        <v>1</v>
      </c>
      <c r="Z12" s="7">
        <f t="shared" si="2"/>
        <v>1</v>
      </c>
      <c r="AA12" s="7">
        <f t="shared" si="3"/>
        <v>1</v>
      </c>
      <c r="AB12" s="7">
        <f t="shared" si="4"/>
        <v>1</v>
      </c>
      <c r="AC12" s="7">
        <f t="shared" si="5"/>
        <v>1</v>
      </c>
      <c r="AD12" s="7">
        <f t="shared" si="6"/>
        <v>1</v>
      </c>
      <c r="AE12" s="7">
        <f t="shared" si="7"/>
        <v>0</v>
      </c>
      <c r="AF12" s="7">
        <f t="shared" si="8"/>
        <v>1</v>
      </c>
      <c r="AG12" s="7">
        <f t="shared" si="9"/>
        <v>1</v>
      </c>
      <c r="AH12" s="7">
        <f t="shared" si="10"/>
        <v>1</v>
      </c>
      <c r="AI12" s="7">
        <f t="shared" si="11"/>
        <v>1</v>
      </c>
      <c r="AJ12" s="7">
        <f t="shared" si="12"/>
        <v>1</v>
      </c>
      <c r="AK12" s="7">
        <f t="shared" si="13"/>
        <v>1</v>
      </c>
      <c r="AL12" s="7">
        <f t="shared" si="14"/>
        <v>0</v>
      </c>
      <c r="AM12" s="7">
        <f t="shared" si="15"/>
        <v>1</v>
      </c>
      <c r="AO12" s="7">
        <f t="shared" si="16"/>
        <v>1</v>
      </c>
      <c r="AP12" s="7">
        <f t="shared" si="16"/>
        <v>1</v>
      </c>
    </row>
    <row r="13" spans="1:42" x14ac:dyDescent="0.25">
      <c r="A13" s="14" t="s">
        <v>4</v>
      </c>
      <c r="B13" s="9">
        <f t="shared" si="17"/>
        <v>10</v>
      </c>
      <c r="C13" s="10">
        <f t="shared" si="18"/>
        <v>1</v>
      </c>
      <c r="D13" s="8" t="s">
        <v>46</v>
      </c>
      <c r="E13" s="9" t="s">
        <v>43</v>
      </c>
      <c r="F13" s="9" t="s">
        <v>28</v>
      </c>
      <c r="G13" s="9" t="s">
        <v>29</v>
      </c>
      <c r="H13" s="9" t="s">
        <v>55</v>
      </c>
      <c r="I13" s="9" t="s">
        <v>33</v>
      </c>
      <c r="J13" s="9" t="s">
        <v>27</v>
      </c>
      <c r="K13" s="9" t="s">
        <v>37</v>
      </c>
      <c r="L13" s="9" t="s">
        <v>51</v>
      </c>
      <c r="M13" s="9" t="s">
        <v>34</v>
      </c>
      <c r="N13" s="9" t="s">
        <v>176</v>
      </c>
      <c r="O13" s="9" t="s">
        <v>52</v>
      </c>
      <c r="P13" s="9" t="s">
        <v>31</v>
      </c>
      <c r="Q13" s="9" t="s">
        <v>177</v>
      </c>
      <c r="R13" s="9" t="s">
        <v>40</v>
      </c>
      <c r="S13" s="9" t="s">
        <v>44</v>
      </c>
      <c r="U13" s="13" t="s">
        <v>176</v>
      </c>
      <c r="V13" s="13" t="s">
        <v>29</v>
      </c>
      <c r="X13" s="7">
        <f t="shared" si="0"/>
        <v>0</v>
      </c>
      <c r="Y13" s="7">
        <f t="shared" si="1"/>
        <v>1</v>
      </c>
      <c r="Z13" s="7">
        <f t="shared" si="2"/>
        <v>1</v>
      </c>
      <c r="AA13" s="7">
        <f t="shared" si="3"/>
        <v>0</v>
      </c>
      <c r="AB13" s="7">
        <f t="shared" si="4"/>
        <v>1</v>
      </c>
      <c r="AC13" s="7">
        <f t="shared" si="5"/>
        <v>1</v>
      </c>
      <c r="AD13" s="7">
        <f t="shared" si="6"/>
        <v>0</v>
      </c>
      <c r="AE13" s="7">
        <f t="shared" si="7"/>
        <v>0</v>
      </c>
      <c r="AF13" s="7">
        <f t="shared" si="8"/>
        <v>1</v>
      </c>
      <c r="AG13" s="7">
        <f t="shared" si="9"/>
        <v>0</v>
      </c>
      <c r="AH13" s="7">
        <f t="shared" si="10"/>
        <v>1</v>
      </c>
      <c r="AI13" s="7">
        <f t="shared" si="11"/>
        <v>1</v>
      </c>
      <c r="AJ13" s="7">
        <f t="shared" si="12"/>
        <v>1</v>
      </c>
      <c r="AK13" s="7">
        <f t="shared" si="13"/>
        <v>1</v>
      </c>
      <c r="AL13" s="7">
        <f t="shared" si="14"/>
        <v>0</v>
      </c>
      <c r="AM13" s="7">
        <f t="shared" si="15"/>
        <v>1</v>
      </c>
      <c r="AO13" s="7">
        <f t="shared" si="16"/>
        <v>1</v>
      </c>
      <c r="AP13" s="7" t="e">
        <f t="shared" si="16"/>
        <v>#N/A</v>
      </c>
    </row>
    <row r="14" spans="1:42" x14ac:dyDescent="0.25">
      <c r="A14" s="14" t="s">
        <v>61</v>
      </c>
      <c r="B14" s="9">
        <f t="shared" si="17"/>
        <v>11</v>
      </c>
      <c r="C14" s="10">
        <f t="shared" si="18"/>
        <v>1</v>
      </c>
      <c r="D14" s="8" t="s">
        <v>46</v>
      </c>
      <c r="E14" s="9" t="s">
        <v>54</v>
      </c>
      <c r="F14" s="9" t="s">
        <v>28</v>
      </c>
      <c r="G14" s="9" t="s">
        <v>29</v>
      </c>
      <c r="H14" s="9" t="s">
        <v>55</v>
      </c>
      <c r="I14" s="9" t="s">
        <v>33</v>
      </c>
      <c r="J14" s="9" t="s">
        <v>30</v>
      </c>
      <c r="K14" s="9" t="s">
        <v>37</v>
      </c>
      <c r="L14" s="9" t="s">
        <v>51</v>
      </c>
      <c r="M14" s="9" t="s">
        <v>45</v>
      </c>
      <c r="N14" s="9" t="s">
        <v>176</v>
      </c>
      <c r="O14" s="9" t="s">
        <v>52</v>
      </c>
      <c r="P14" s="9" t="s">
        <v>31</v>
      </c>
      <c r="Q14" s="9" t="s">
        <v>177</v>
      </c>
      <c r="R14" s="9" t="s">
        <v>40</v>
      </c>
      <c r="S14" s="9" t="s">
        <v>44</v>
      </c>
      <c r="U14" s="13" t="s">
        <v>40</v>
      </c>
      <c r="V14" s="13" t="s">
        <v>28</v>
      </c>
      <c r="X14" s="7">
        <f t="shared" si="0"/>
        <v>0</v>
      </c>
      <c r="Y14" s="7">
        <f t="shared" si="1"/>
        <v>0</v>
      </c>
      <c r="Z14" s="7">
        <f t="shared" si="2"/>
        <v>1</v>
      </c>
      <c r="AA14" s="7">
        <f t="shared" si="3"/>
        <v>0</v>
      </c>
      <c r="AB14" s="7">
        <f t="shared" si="4"/>
        <v>1</v>
      </c>
      <c r="AC14" s="7">
        <f t="shared" si="5"/>
        <v>1</v>
      </c>
      <c r="AD14" s="7">
        <f t="shared" si="6"/>
        <v>1</v>
      </c>
      <c r="AE14" s="7">
        <f t="shared" si="7"/>
        <v>0</v>
      </c>
      <c r="AF14" s="7">
        <f t="shared" si="8"/>
        <v>1</v>
      </c>
      <c r="AG14" s="7">
        <f t="shared" si="9"/>
        <v>1</v>
      </c>
      <c r="AH14" s="7">
        <f t="shared" si="10"/>
        <v>1</v>
      </c>
      <c r="AI14" s="7">
        <f t="shared" si="11"/>
        <v>1</v>
      </c>
      <c r="AJ14" s="7">
        <f t="shared" si="12"/>
        <v>1</v>
      </c>
      <c r="AK14" s="7">
        <f t="shared" si="13"/>
        <v>1</v>
      </c>
      <c r="AL14" s="7">
        <f t="shared" si="14"/>
        <v>0</v>
      </c>
      <c r="AM14" s="7">
        <f t="shared" si="15"/>
        <v>1</v>
      </c>
      <c r="AO14" s="7" t="e">
        <f t="shared" si="16"/>
        <v>#N/A</v>
      </c>
      <c r="AP14" s="7">
        <f t="shared" si="16"/>
        <v>1</v>
      </c>
    </row>
    <row r="15" spans="1:42" x14ac:dyDescent="0.25">
      <c r="A15" s="14" t="s">
        <v>157</v>
      </c>
      <c r="B15" s="9">
        <f t="shared" si="17"/>
        <v>12</v>
      </c>
      <c r="C15" s="10">
        <f t="shared" si="18"/>
        <v>1</v>
      </c>
      <c r="D15" s="8" t="s">
        <v>39</v>
      </c>
      <c r="E15" s="9" t="s">
        <v>54</v>
      </c>
      <c r="F15" s="9" t="s">
        <v>28</v>
      </c>
      <c r="G15" s="9" t="s">
        <v>38</v>
      </c>
      <c r="H15" s="9" t="s">
        <v>55</v>
      </c>
      <c r="I15" s="9" t="s">
        <v>33</v>
      </c>
      <c r="J15" s="9" t="s">
        <v>30</v>
      </c>
      <c r="K15" s="9" t="s">
        <v>37</v>
      </c>
      <c r="L15" s="9" t="s">
        <v>51</v>
      </c>
      <c r="M15" s="9" t="s">
        <v>45</v>
      </c>
      <c r="N15" s="9" t="s">
        <v>176</v>
      </c>
      <c r="O15" s="9" t="s">
        <v>52</v>
      </c>
      <c r="P15" s="9" t="s">
        <v>31</v>
      </c>
      <c r="Q15" s="9" t="s">
        <v>48</v>
      </c>
      <c r="R15" s="9" t="s">
        <v>40</v>
      </c>
      <c r="S15" s="9" t="s">
        <v>44</v>
      </c>
      <c r="U15" s="13" t="s">
        <v>176</v>
      </c>
      <c r="V15" s="13" t="s">
        <v>37</v>
      </c>
      <c r="X15" s="7">
        <f t="shared" si="0"/>
        <v>1</v>
      </c>
      <c r="Y15" s="7">
        <f t="shared" si="1"/>
        <v>0</v>
      </c>
      <c r="Z15" s="7">
        <f t="shared" si="2"/>
        <v>1</v>
      </c>
      <c r="AA15" s="7">
        <f t="shared" si="3"/>
        <v>1</v>
      </c>
      <c r="AB15" s="7">
        <f t="shared" si="4"/>
        <v>1</v>
      </c>
      <c r="AC15" s="7">
        <f t="shared" si="5"/>
        <v>1</v>
      </c>
      <c r="AD15" s="7">
        <f t="shared" si="6"/>
        <v>1</v>
      </c>
      <c r="AE15" s="7">
        <f t="shared" si="7"/>
        <v>0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1</v>
      </c>
      <c r="AJ15" s="7">
        <f t="shared" si="12"/>
        <v>1</v>
      </c>
      <c r="AK15" s="7">
        <f t="shared" si="13"/>
        <v>0</v>
      </c>
      <c r="AL15" s="7">
        <f t="shared" si="14"/>
        <v>0</v>
      </c>
      <c r="AM15" s="7">
        <f t="shared" si="15"/>
        <v>1</v>
      </c>
      <c r="AO15" s="7">
        <f t="shared" si="16"/>
        <v>1</v>
      </c>
      <c r="AP15" s="7" t="e">
        <f t="shared" si="16"/>
        <v>#N/A</v>
      </c>
    </row>
    <row r="16" spans="1:42" x14ac:dyDescent="0.25">
      <c r="A16" s="14" t="s">
        <v>158</v>
      </c>
      <c r="B16" s="9">
        <f t="shared" si="17"/>
        <v>12</v>
      </c>
      <c r="C16" s="10">
        <f t="shared" si="18"/>
        <v>2</v>
      </c>
      <c r="D16" s="8" t="s">
        <v>46</v>
      </c>
      <c r="E16" s="9" t="s">
        <v>54</v>
      </c>
      <c r="F16" s="9" t="s">
        <v>28</v>
      </c>
      <c r="G16" s="9" t="s">
        <v>38</v>
      </c>
      <c r="H16" s="9" t="s">
        <v>55</v>
      </c>
      <c r="I16" s="9" t="s">
        <v>33</v>
      </c>
      <c r="J16" s="9" t="s">
        <v>30</v>
      </c>
      <c r="K16" s="9" t="s">
        <v>37</v>
      </c>
      <c r="L16" s="9" t="s">
        <v>51</v>
      </c>
      <c r="M16" s="9" t="s">
        <v>45</v>
      </c>
      <c r="N16" s="9" t="s">
        <v>176</v>
      </c>
      <c r="O16" s="9" t="s">
        <v>52</v>
      </c>
      <c r="P16" s="9" t="s">
        <v>31</v>
      </c>
      <c r="Q16" s="9" t="s">
        <v>177</v>
      </c>
      <c r="R16" s="9" t="s">
        <v>40</v>
      </c>
      <c r="S16" s="9" t="s">
        <v>44</v>
      </c>
      <c r="U16" s="13" t="s">
        <v>176</v>
      </c>
      <c r="V16" s="13" t="s">
        <v>28</v>
      </c>
      <c r="X16" s="7">
        <f t="shared" si="0"/>
        <v>0</v>
      </c>
      <c r="Y16" s="7">
        <f t="shared" si="1"/>
        <v>0</v>
      </c>
      <c r="Z16" s="7">
        <f t="shared" si="2"/>
        <v>1</v>
      </c>
      <c r="AA16" s="7">
        <f t="shared" si="3"/>
        <v>1</v>
      </c>
      <c r="AB16" s="7">
        <f t="shared" si="4"/>
        <v>1</v>
      </c>
      <c r="AC16" s="7">
        <f t="shared" si="5"/>
        <v>1</v>
      </c>
      <c r="AD16" s="7">
        <f t="shared" si="6"/>
        <v>1</v>
      </c>
      <c r="AE16" s="7">
        <f t="shared" si="7"/>
        <v>0</v>
      </c>
      <c r="AF16" s="7">
        <f t="shared" si="8"/>
        <v>1</v>
      </c>
      <c r="AG16" s="7">
        <f t="shared" si="9"/>
        <v>1</v>
      </c>
      <c r="AH16" s="7">
        <f t="shared" si="10"/>
        <v>1</v>
      </c>
      <c r="AI16" s="7">
        <f t="shared" si="11"/>
        <v>1</v>
      </c>
      <c r="AJ16" s="7">
        <f t="shared" si="12"/>
        <v>1</v>
      </c>
      <c r="AK16" s="7">
        <f t="shared" si="13"/>
        <v>1</v>
      </c>
      <c r="AL16" s="7">
        <f t="shared" si="14"/>
        <v>0</v>
      </c>
      <c r="AM16" s="7">
        <f t="shared" si="15"/>
        <v>1</v>
      </c>
      <c r="AO16" s="7">
        <f t="shared" si="16"/>
        <v>1</v>
      </c>
      <c r="AP16" s="7">
        <f t="shared" si="16"/>
        <v>1</v>
      </c>
    </row>
    <row r="17" spans="1:42" x14ac:dyDescent="0.25">
      <c r="A17" s="14" t="s">
        <v>5</v>
      </c>
      <c r="B17" s="9" t="s">
        <v>225</v>
      </c>
      <c r="C17" s="10">
        <f t="shared" si="18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Q17" s="9" t="s">
        <v>58</v>
      </c>
      <c r="R17" s="9" t="s">
        <v>58</v>
      </c>
      <c r="S17" s="9" t="s">
        <v>58</v>
      </c>
      <c r="U17" s="13" t="s">
        <v>58</v>
      </c>
      <c r="V17" s="13" t="s">
        <v>58</v>
      </c>
      <c r="X17" s="7">
        <f t="shared" si="0"/>
        <v>0</v>
      </c>
      <c r="Y17" s="7">
        <f t="shared" si="1"/>
        <v>0</v>
      </c>
      <c r="Z17" s="7">
        <f t="shared" si="2"/>
        <v>0</v>
      </c>
      <c r="AA17" s="7">
        <f t="shared" si="3"/>
        <v>0</v>
      </c>
      <c r="AB17" s="7">
        <f t="shared" si="4"/>
        <v>0</v>
      </c>
      <c r="AC17" s="7">
        <f t="shared" si="5"/>
        <v>0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7">
        <f t="shared" si="9"/>
        <v>0</v>
      </c>
      <c r="AH17" s="7">
        <f t="shared" si="10"/>
        <v>0</v>
      </c>
      <c r="AI17" s="7">
        <f t="shared" si="11"/>
        <v>0</v>
      </c>
      <c r="AJ17" s="7">
        <f t="shared" si="12"/>
        <v>0</v>
      </c>
      <c r="AK17" s="7">
        <f t="shared" si="13"/>
        <v>0</v>
      </c>
      <c r="AL17" s="7">
        <f t="shared" si="14"/>
        <v>0</v>
      </c>
      <c r="AM17" s="7">
        <f t="shared" si="15"/>
        <v>0</v>
      </c>
      <c r="AO17" s="7" t="e">
        <f t="shared" si="16"/>
        <v>#N/A</v>
      </c>
      <c r="AP17" s="7" t="e">
        <f t="shared" si="16"/>
        <v>#N/A</v>
      </c>
    </row>
    <row r="18" spans="1:42" x14ac:dyDescent="0.25">
      <c r="A18" s="14" t="s">
        <v>6</v>
      </c>
      <c r="B18" s="9">
        <f t="shared" si="17"/>
        <v>10</v>
      </c>
      <c r="C18" s="10">
        <f t="shared" si="18"/>
        <v>2</v>
      </c>
      <c r="D18" s="8" t="s">
        <v>46</v>
      </c>
      <c r="E18" s="9" t="s">
        <v>43</v>
      </c>
      <c r="F18" s="9" t="s">
        <v>28</v>
      </c>
      <c r="G18" s="9" t="s">
        <v>29</v>
      </c>
      <c r="H18" s="9" t="s">
        <v>50</v>
      </c>
      <c r="I18" s="9" t="s">
        <v>33</v>
      </c>
      <c r="J18" s="9" t="s">
        <v>27</v>
      </c>
      <c r="K18" s="9" t="s">
        <v>37</v>
      </c>
      <c r="L18" s="9" t="s">
        <v>51</v>
      </c>
      <c r="M18" s="9" t="s">
        <v>45</v>
      </c>
      <c r="N18" s="9" t="s">
        <v>176</v>
      </c>
      <c r="O18" s="9" t="s">
        <v>52</v>
      </c>
      <c r="P18" s="9" t="s">
        <v>31</v>
      </c>
      <c r="Q18" s="9" t="s">
        <v>177</v>
      </c>
      <c r="R18" s="9" t="s">
        <v>40</v>
      </c>
      <c r="S18" s="9" t="s">
        <v>44</v>
      </c>
      <c r="U18" s="13" t="s">
        <v>28</v>
      </c>
      <c r="V18" s="13" t="s">
        <v>176</v>
      </c>
      <c r="X18" s="7">
        <f t="shared" si="0"/>
        <v>0</v>
      </c>
      <c r="Y18" s="7">
        <f t="shared" si="1"/>
        <v>1</v>
      </c>
      <c r="Z18" s="7">
        <f t="shared" si="2"/>
        <v>1</v>
      </c>
      <c r="AA18" s="7">
        <f t="shared" si="3"/>
        <v>0</v>
      </c>
      <c r="AB18" s="7">
        <f t="shared" si="4"/>
        <v>0</v>
      </c>
      <c r="AC18" s="7">
        <f t="shared" si="5"/>
        <v>1</v>
      </c>
      <c r="AD18" s="7">
        <f t="shared" si="6"/>
        <v>0</v>
      </c>
      <c r="AE18" s="7">
        <f t="shared" si="7"/>
        <v>0</v>
      </c>
      <c r="AF18" s="7">
        <f t="shared" si="8"/>
        <v>1</v>
      </c>
      <c r="AG18" s="7">
        <f t="shared" si="9"/>
        <v>1</v>
      </c>
      <c r="AH18" s="7">
        <f t="shared" si="10"/>
        <v>1</v>
      </c>
      <c r="AI18" s="7">
        <f t="shared" si="11"/>
        <v>1</v>
      </c>
      <c r="AJ18" s="7">
        <f t="shared" si="12"/>
        <v>1</v>
      </c>
      <c r="AK18" s="7">
        <f t="shared" si="13"/>
        <v>1</v>
      </c>
      <c r="AL18" s="7">
        <f t="shared" si="14"/>
        <v>0</v>
      </c>
      <c r="AM18" s="7">
        <f t="shared" si="15"/>
        <v>1</v>
      </c>
      <c r="AO18" s="7">
        <f t="shared" si="16"/>
        <v>1</v>
      </c>
      <c r="AP18" s="7">
        <f t="shared" si="16"/>
        <v>1</v>
      </c>
    </row>
    <row r="19" spans="1:42" x14ac:dyDescent="0.25">
      <c r="A19" s="14" t="s">
        <v>141</v>
      </c>
      <c r="B19" s="9">
        <f t="shared" si="17"/>
        <v>9</v>
      </c>
      <c r="C19" s="10">
        <f t="shared" si="18"/>
        <v>2</v>
      </c>
      <c r="D19" s="8" t="s">
        <v>46</v>
      </c>
      <c r="E19" s="9" t="s">
        <v>54</v>
      </c>
      <c r="F19" s="9" t="s">
        <v>28</v>
      </c>
      <c r="G19" s="9" t="s">
        <v>29</v>
      </c>
      <c r="H19" s="9" t="s">
        <v>55</v>
      </c>
      <c r="I19" s="9" t="s">
        <v>33</v>
      </c>
      <c r="J19" s="9" t="s">
        <v>27</v>
      </c>
      <c r="K19" s="9" t="s">
        <v>37</v>
      </c>
      <c r="L19" s="9" t="s">
        <v>51</v>
      </c>
      <c r="M19" s="9" t="s">
        <v>34</v>
      </c>
      <c r="N19" s="9" t="s">
        <v>176</v>
      </c>
      <c r="O19" s="9" t="s">
        <v>52</v>
      </c>
      <c r="P19" s="9" t="s">
        <v>31</v>
      </c>
      <c r="Q19" s="9" t="s">
        <v>177</v>
      </c>
      <c r="R19" s="9" t="s">
        <v>40</v>
      </c>
      <c r="S19" s="9" t="s">
        <v>44</v>
      </c>
      <c r="U19" s="13" t="s">
        <v>176</v>
      </c>
      <c r="V19" s="13" t="s">
        <v>28</v>
      </c>
      <c r="X19" s="7">
        <f t="shared" si="0"/>
        <v>0</v>
      </c>
      <c r="Y19" s="7">
        <f t="shared" si="1"/>
        <v>0</v>
      </c>
      <c r="Z19" s="7">
        <f t="shared" si="2"/>
        <v>1</v>
      </c>
      <c r="AA19" s="7">
        <f t="shared" si="3"/>
        <v>0</v>
      </c>
      <c r="AB19" s="7">
        <f t="shared" si="4"/>
        <v>1</v>
      </c>
      <c r="AC19" s="7">
        <f t="shared" si="5"/>
        <v>1</v>
      </c>
      <c r="AD19" s="7">
        <f t="shared" si="6"/>
        <v>0</v>
      </c>
      <c r="AE19" s="7">
        <f t="shared" si="7"/>
        <v>0</v>
      </c>
      <c r="AF19" s="7">
        <f t="shared" si="8"/>
        <v>1</v>
      </c>
      <c r="AG19" s="7">
        <f t="shared" si="9"/>
        <v>0</v>
      </c>
      <c r="AH19" s="7">
        <f t="shared" si="10"/>
        <v>1</v>
      </c>
      <c r="AI19" s="7">
        <f t="shared" si="11"/>
        <v>1</v>
      </c>
      <c r="AJ19" s="7">
        <f t="shared" si="12"/>
        <v>1</v>
      </c>
      <c r="AK19" s="7">
        <f t="shared" si="13"/>
        <v>1</v>
      </c>
      <c r="AL19" s="7">
        <f t="shared" si="14"/>
        <v>0</v>
      </c>
      <c r="AM19" s="7">
        <f t="shared" si="15"/>
        <v>1</v>
      </c>
      <c r="AO19" s="7">
        <f t="shared" si="16"/>
        <v>1</v>
      </c>
      <c r="AP19" s="7">
        <f t="shared" si="16"/>
        <v>1</v>
      </c>
    </row>
    <row r="20" spans="1:42" x14ac:dyDescent="0.25">
      <c r="A20" s="14" t="s">
        <v>160</v>
      </c>
      <c r="B20" s="9">
        <f t="shared" si="17"/>
        <v>14</v>
      </c>
      <c r="C20" s="10">
        <f t="shared" si="18"/>
        <v>2</v>
      </c>
      <c r="D20" s="8" t="s">
        <v>39</v>
      </c>
      <c r="E20" s="9" t="s">
        <v>54</v>
      </c>
      <c r="F20" s="9" t="s">
        <v>28</v>
      </c>
      <c r="G20" s="9" t="s">
        <v>29</v>
      </c>
      <c r="H20" s="9" t="s">
        <v>55</v>
      </c>
      <c r="I20" s="9" t="s">
        <v>33</v>
      </c>
      <c r="J20" s="9" t="s">
        <v>30</v>
      </c>
      <c r="K20" s="9" t="s">
        <v>32</v>
      </c>
      <c r="L20" s="9" t="s">
        <v>51</v>
      </c>
      <c r="M20" s="9" t="s">
        <v>45</v>
      </c>
      <c r="N20" s="9" t="s">
        <v>176</v>
      </c>
      <c r="O20" s="9" t="s">
        <v>52</v>
      </c>
      <c r="P20" s="9" t="s">
        <v>31</v>
      </c>
      <c r="Q20" s="9" t="s">
        <v>177</v>
      </c>
      <c r="R20" s="9" t="s">
        <v>36</v>
      </c>
      <c r="S20" s="9" t="s">
        <v>44</v>
      </c>
      <c r="U20" s="13" t="s">
        <v>44</v>
      </c>
      <c r="V20" s="13" t="s">
        <v>176</v>
      </c>
      <c r="X20" s="7">
        <f t="shared" si="0"/>
        <v>1</v>
      </c>
      <c r="Y20" s="7">
        <f t="shared" si="1"/>
        <v>0</v>
      </c>
      <c r="Z20" s="7">
        <f t="shared" si="2"/>
        <v>1</v>
      </c>
      <c r="AA20" s="7">
        <f t="shared" si="3"/>
        <v>0</v>
      </c>
      <c r="AB20" s="7">
        <f t="shared" si="4"/>
        <v>1</v>
      </c>
      <c r="AC20" s="7">
        <f t="shared" si="5"/>
        <v>1</v>
      </c>
      <c r="AD20" s="7">
        <f t="shared" si="6"/>
        <v>1</v>
      </c>
      <c r="AE20" s="7">
        <f t="shared" si="7"/>
        <v>1</v>
      </c>
      <c r="AF20" s="7">
        <f t="shared" si="8"/>
        <v>1</v>
      </c>
      <c r="AG20" s="7">
        <f t="shared" si="9"/>
        <v>1</v>
      </c>
      <c r="AH20" s="7">
        <f t="shared" si="10"/>
        <v>1</v>
      </c>
      <c r="AI20" s="7">
        <f t="shared" si="11"/>
        <v>1</v>
      </c>
      <c r="AJ20" s="7">
        <f t="shared" si="12"/>
        <v>1</v>
      </c>
      <c r="AK20" s="7">
        <f t="shared" si="13"/>
        <v>1</v>
      </c>
      <c r="AL20" s="7">
        <f t="shared" si="14"/>
        <v>1</v>
      </c>
      <c r="AM20" s="7">
        <f t="shared" si="15"/>
        <v>1</v>
      </c>
      <c r="AO20" s="7">
        <f t="shared" si="16"/>
        <v>1</v>
      </c>
      <c r="AP20" s="7">
        <f t="shared" si="16"/>
        <v>1</v>
      </c>
    </row>
    <row r="21" spans="1:42" x14ac:dyDescent="0.25">
      <c r="A21" s="14" t="s">
        <v>161</v>
      </c>
      <c r="B21" s="9">
        <f t="shared" si="17"/>
        <v>12</v>
      </c>
      <c r="C21" s="10">
        <f t="shared" si="18"/>
        <v>1</v>
      </c>
      <c r="D21" s="8" t="s">
        <v>58</v>
      </c>
      <c r="E21" s="9" t="s">
        <v>43</v>
      </c>
      <c r="F21" s="9" t="s">
        <v>28</v>
      </c>
      <c r="G21" s="9" t="s">
        <v>38</v>
      </c>
      <c r="H21" s="9" t="s">
        <v>50</v>
      </c>
      <c r="I21" s="9" t="s">
        <v>33</v>
      </c>
      <c r="J21" s="9" t="s">
        <v>30</v>
      </c>
      <c r="K21" s="9" t="s">
        <v>32</v>
      </c>
      <c r="L21" s="9" t="s">
        <v>51</v>
      </c>
      <c r="M21" s="9" t="s">
        <v>34</v>
      </c>
      <c r="N21" s="9" t="s">
        <v>176</v>
      </c>
      <c r="O21" s="9" t="s">
        <v>52</v>
      </c>
      <c r="P21" s="9" t="s">
        <v>31</v>
      </c>
      <c r="Q21" s="9" t="s">
        <v>177</v>
      </c>
      <c r="R21" s="9" t="s">
        <v>40</v>
      </c>
      <c r="S21" s="9" t="s">
        <v>44</v>
      </c>
      <c r="U21" s="13" t="s">
        <v>50</v>
      </c>
      <c r="V21" s="13" t="s">
        <v>176</v>
      </c>
      <c r="X21" s="7">
        <f t="shared" si="0"/>
        <v>0</v>
      </c>
      <c r="Y21" s="7">
        <f t="shared" si="1"/>
        <v>1</v>
      </c>
      <c r="Z21" s="7">
        <f t="shared" si="2"/>
        <v>1</v>
      </c>
      <c r="AA21" s="7">
        <f t="shared" si="3"/>
        <v>1</v>
      </c>
      <c r="AB21" s="7">
        <f t="shared" si="4"/>
        <v>0</v>
      </c>
      <c r="AC21" s="7">
        <f t="shared" si="5"/>
        <v>1</v>
      </c>
      <c r="AD21" s="7">
        <f t="shared" si="6"/>
        <v>1</v>
      </c>
      <c r="AE21" s="7">
        <f t="shared" si="7"/>
        <v>1</v>
      </c>
      <c r="AF21" s="7">
        <f t="shared" si="8"/>
        <v>1</v>
      </c>
      <c r="AG21" s="7">
        <f t="shared" si="9"/>
        <v>0</v>
      </c>
      <c r="AH21" s="7">
        <f t="shared" si="10"/>
        <v>1</v>
      </c>
      <c r="AI21" s="7">
        <f t="shared" si="11"/>
        <v>1</v>
      </c>
      <c r="AJ21" s="7">
        <f t="shared" si="12"/>
        <v>1</v>
      </c>
      <c r="AK21" s="7">
        <f t="shared" si="13"/>
        <v>1</v>
      </c>
      <c r="AL21" s="7">
        <f t="shared" si="14"/>
        <v>0</v>
      </c>
      <c r="AM21" s="7">
        <f t="shared" si="15"/>
        <v>1</v>
      </c>
      <c r="AO21" s="7" t="e">
        <f t="shared" si="16"/>
        <v>#N/A</v>
      </c>
      <c r="AP21" s="7">
        <f t="shared" si="16"/>
        <v>1</v>
      </c>
    </row>
    <row r="22" spans="1:42" x14ac:dyDescent="0.25">
      <c r="A22" s="14" t="s">
        <v>162</v>
      </c>
      <c r="B22" s="9">
        <f t="shared" si="17"/>
        <v>11</v>
      </c>
      <c r="C22" s="10">
        <f t="shared" si="18"/>
        <v>2</v>
      </c>
      <c r="D22" s="8" t="s">
        <v>46</v>
      </c>
      <c r="E22" s="9" t="s">
        <v>43</v>
      </c>
      <c r="F22" s="9" t="s">
        <v>28</v>
      </c>
      <c r="G22" s="9" t="s">
        <v>38</v>
      </c>
      <c r="H22" s="9" t="s">
        <v>55</v>
      </c>
      <c r="I22" s="9" t="s">
        <v>41</v>
      </c>
      <c r="J22" s="9" t="s">
        <v>30</v>
      </c>
      <c r="K22" s="9" t="s">
        <v>37</v>
      </c>
      <c r="L22" s="9" t="s">
        <v>51</v>
      </c>
      <c r="M22" s="9" t="s">
        <v>34</v>
      </c>
      <c r="N22" s="9" t="s">
        <v>176</v>
      </c>
      <c r="O22" s="9" t="s">
        <v>52</v>
      </c>
      <c r="P22" s="9" t="s">
        <v>31</v>
      </c>
      <c r="Q22" s="9" t="s">
        <v>177</v>
      </c>
      <c r="R22" s="9" t="s">
        <v>40</v>
      </c>
      <c r="S22" s="9" t="s">
        <v>44</v>
      </c>
      <c r="U22" s="13" t="s">
        <v>52</v>
      </c>
      <c r="V22" s="13" t="s">
        <v>51</v>
      </c>
      <c r="X22" s="7">
        <f t="shared" si="0"/>
        <v>0</v>
      </c>
      <c r="Y22" s="7">
        <f t="shared" si="1"/>
        <v>1</v>
      </c>
      <c r="Z22" s="7">
        <f t="shared" si="2"/>
        <v>1</v>
      </c>
      <c r="AA22" s="7">
        <f t="shared" si="3"/>
        <v>1</v>
      </c>
      <c r="AB22" s="7">
        <f t="shared" si="4"/>
        <v>1</v>
      </c>
      <c r="AC22" s="7">
        <f t="shared" si="5"/>
        <v>0</v>
      </c>
      <c r="AD22" s="7">
        <f t="shared" si="6"/>
        <v>1</v>
      </c>
      <c r="AE22" s="7">
        <f t="shared" si="7"/>
        <v>0</v>
      </c>
      <c r="AF22" s="7">
        <f t="shared" si="8"/>
        <v>1</v>
      </c>
      <c r="AG22" s="7">
        <f t="shared" si="9"/>
        <v>0</v>
      </c>
      <c r="AH22" s="7">
        <f t="shared" si="10"/>
        <v>1</v>
      </c>
      <c r="AI22" s="7">
        <f t="shared" si="11"/>
        <v>1</v>
      </c>
      <c r="AJ22" s="7">
        <f t="shared" si="12"/>
        <v>1</v>
      </c>
      <c r="AK22" s="7">
        <f t="shared" si="13"/>
        <v>1</v>
      </c>
      <c r="AL22" s="7">
        <f t="shared" si="14"/>
        <v>0</v>
      </c>
      <c r="AM22" s="7">
        <f t="shared" si="15"/>
        <v>1</v>
      </c>
      <c r="AO22" s="7">
        <f t="shared" si="16"/>
        <v>1</v>
      </c>
      <c r="AP22" s="7">
        <f t="shared" si="16"/>
        <v>1</v>
      </c>
    </row>
    <row r="23" spans="1:42" x14ac:dyDescent="0.25">
      <c r="A23" s="14" t="s">
        <v>7</v>
      </c>
      <c r="B23" s="9">
        <f t="shared" si="17"/>
        <v>10</v>
      </c>
      <c r="C23" s="10">
        <f t="shared" si="18"/>
        <v>1</v>
      </c>
      <c r="D23" s="8" t="s">
        <v>46</v>
      </c>
      <c r="E23" s="9" t="s">
        <v>43</v>
      </c>
      <c r="F23" s="9" t="s">
        <v>28</v>
      </c>
      <c r="G23" s="9" t="s">
        <v>29</v>
      </c>
      <c r="H23" s="9" t="s">
        <v>50</v>
      </c>
      <c r="I23" s="9" t="s">
        <v>33</v>
      </c>
      <c r="J23" s="9" t="s">
        <v>30</v>
      </c>
      <c r="K23" s="9" t="s">
        <v>32</v>
      </c>
      <c r="L23" s="9" t="s">
        <v>51</v>
      </c>
      <c r="M23" s="9" t="s">
        <v>34</v>
      </c>
      <c r="N23" s="9" t="s">
        <v>176</v>
      </c>
      <c r="O23" s="9" t="s">
        <v>52</v>
      </c>
      <c r="P23" s="9" t="s">
        <v>47</v>
      </c>
      <c r="Q23" s="9" t="s">
        <v>177</v>
      </c>
      <c r="R23" s="9" t="s">
        <v>40</v>
      </c>
      <c r="S23" s="9" t="s">
        <v>44</v>
      </c>
      <c r="U23" s="13" t="s">
        <v>28</v>
      </c>
      <c r="V23" s="13" t="s">
        <v>40</v>
      </c>
      <c r="X23" s="7">
        <f t="shared" si="0"/>
        <v>0</v>
      </c>
      <c r="Y23" s="7">
        <f t="shared" si="1"/>
        <v>1</v>
      </c>
      <c r="Z23" s="7">
        <f t="shared" si="2"/>
        <v>1</v>
      </c>
      <c r="AA23" s="7">
        <f t="shared" si="3"/>
        <v>0</v>
      </c>
      <c r="AB23" s="7">
        <f t="shared" si="4"/>
        <v>0</v>
      </c>
      <c r="AC23" s="7">
        <f t="shared" si="5"/>
        <v>1</v>
      </c>
      <c r="AD23" s="7">
        <f t="shared" si="6"/>
        <v>1</v>
      </c>
      <c r="AE23" s="7">
        <f t="shared" si="7"/>
        <v>1</v>
      </c>
      <c r="AF23" s="7">
        <f t="shared" si="8"/>
        <v>1</v>
      </c>
      <c r="AG23" s="7">
        <f t="shared" si="9"/>
        <v>0</v>
      </c>
      <c r="AH23" s="7">
        <f t="shared" si="10"/>
        <v>1</v>
      </c>
      <c r="AI23" s="7">
        <f t="shared" si="11"/>
        <v>1</v>
      </c>
      <c r="AJ23" s="7">
        <f t="shared" si="12"/>
        <v>0</v>
      </c>
      <c r="AK23" s="7">
        <f t="shared" si="13"/>
        <v>1</v>
      </c>
      <c r="AL23" s="7">
        <f t="shared" si="14"/>
        <v>0</v>
      </c>
      <c r="AM23" s="7">
        <f t="shared" si="15"/>
        <v>1</v>
      </c>
      <c r="AO23" s="7">
        <f t="shared" si="16"/>
        <v>1</v>
      </c>
      <c r="AP23" s="7" t="e">
        <f t="shared" si="16"/>
        <v>#N/A</v>
      </c>
    </row>
    <row r="24" spans="1:42" x14ac:dyDescent="0.25">
      <c r="A24" s="14" t="s">
        <v>8</v>
      </c>
      <c r="B24" s="9">
        <f t="shared" si="17"/>
        <v>11</v>
      </c>
      <c r="C24" s="10">
        <f t="shared" si="18"/>
        <v>2</v>
      </c>
      <c r="D24" s="8" t="s">
        <v>46</v>
      </c>
      <c r="E24" s="9" t="s">
        <v>43</v>
      </c>
      <c r="F24" s="9" t="s">
        <v>28</v>
      </c>
      <c r="G24" s="9" t="s">
        <v>29</v>
      </c>
      <c r="H24" s="9" t="s">
        <v>55</v>
      </c>
      <c r="I24" s="9" t="s">
        <v>33</v>
      </c>
      <c r="J24" s="9" t="s">
        <v>27</v>
      </c>
      <c r="K24" s="9" t="s">
        <v>37</v>
      </c>
      <c r="L24" s="9" t="s">
        <v>51</v>
      </c>
      <c r="M24" s="9" t="s">
        <v>45</v>
      </c>
      <c r="N24" s="9" t="s">
        <v>176</v>
      </c>
      <c r="O24" s="9" t="s">
        <v>52</v>
      </c>
      <c r="P24" s="9" t="s">
        <v>31</v>
      </c>
      <c r="Q24" s="9" t="s">
        <v>177</v>
      </c>
      <c r="R24" s="9" t="s">
        <v>40</v>
      </c>
      <c r="S24" s="9" t="s">
        <v>44</v>
      </c>
      <c r="U24" s="13" t="s">
        <v>177</v>
      </c>
      <c r="V24" s="13" t="s">
        <v>28</v>
      </c>
      <c r="X24" s="7">
        <f t="shared" si="0"/>
        <v>0</v>
      </c>
      <c r="Y24" s="7">
        <f t="shared" si="1"/>
        <v>1</v>
      </c>
      <c r="Z24" s="7">
        <f t="shared" si="2"/>
        <v>1</v>
      </c>
      <c r="AA24" s="7">
        <f t="shared" si="3"/>
        <v>0</v>
      </c>
      <c r="AB24" s="7">
        <f t="shared" si="4"/>
        <v>1</v>
      </c>
      <c r="AC24" s="7">
        <f t="shared" si="5"/>
        <v>1</v>
      </c>
      <c r="AD24" s="7">
        <f t="shared" si="6"/>
        <v>0</v>
      </c>
      <c r="AE24" s="7">
        <f t="shared" si="7"/>
        <v>0</v>
      </c>
      <c r="AF24" s="7">
        <f t="shared" si="8"/>
        <v>1</v>
      </c>
      <c r="AG24" s="7">
        <f t="shared" si="9"/>
        <v>1</v>
      </c>
      <c r="AH24" s="7">
        <f t="shared" si="10"/>
        <v>1</v>
      </c>
      <c r="AI24" s="7">
        <f t="shared" si="11"/>
        <v>1</v>
      </c>
      <c r="AJ24" s="7">
        <f t="shared" si="12"/>
        <v>1</v>
      </c>
      <c r="AK24" s="7">
        <f t="shared" si="13"/>
        <v>1</v>
      </c>
      <c r="AL24" s="7">
        <f t="shared" si="14"/>
        <v>0</v>
      </c>
      <c r="AM24" s="7">
        <f t="shared" si="15"/>
        <v>1</v>
      </c>
      <c r="AO24" s="7">
        <f t="shared" si="16"/>
        <v>1</v>
      </c>
      <c r="AP24" s="7">
        <f t="shared" si="16"/>
        <v>1</v>
      </c>
    </row>
    <row r="25" spans="1:42" x14ac:dyDescent="0.25">
      <c r="A25" s="14" t="s">
        <v>9</v>
      </c>
      <c r="B25" s="9">
        <f t="shared" si="17"/>
        <v>11</v>
      </c>
      <c r="C25" s="10">
        <f t="shared" si="18"/>
        <v>2</v>
      </c>
      <c r="D25" s="8" t="s">
        <v>46</v>
      </c>
      <c r="E25" s="9" t="s">
        <v>43</v>
      </c>
      <c r="F25" s="9" t="s">
        <v>28</v>
      </c>
      <c r="G25" s="9" t="s">
        <v>29</v>
      </c>
      <c r="H25" s="9" t="s">
        <v>55</v>
      </c>
      <c r="I25" s="9" t="s">
        <v>41</v>
      </c>
      <c r="J25" s="9" t="s">
        <v>30</v>
      </c>
      <c r="K25" s="9" t="s">
        <v>37</v>
      </c>
      <c r="L25" s="9" t="s">
        <v>51</v>
      </c>
      <c r="M25" s="9" t="s">
        <v>45</v>
      </c>
      <c r="N25" s="9" t="s">
        <v>176</v>
      </c>
      <c r="O25" s="9" t="s">
        <v>52</v>
      </c>
      <c r="P25" s="9" t="s">
        <v>31</v>
      </c>
      <c r="Q25" s="9" t="s">
        <v>177</v>
      </c>
      <c r="R25" s="9" t="s">
        <v>40</v>
      </c>
      <c r="S25" s="9" t="s">
        <v>44</v>
      </c>
      <c r="U25" s="13" t="s">
        <v>176</v>
      </c>
      <c r="V25" s="13" t="s">
        <v>52</v>
      </c>
      <c r="X25" s="7">
        <f t="shared" si="0"/>
        <v>0</v>
      </c>
      <c r="Y25" s="7">
        <f t="shared" si="1"/>
        <v>1</v>
      </c>
      <c r="Z25" s="7">
        <f t="shared" si="2"/>
        <v>1</v>
      </c>
      <c r="AA25" s="7">
        <f t="shared" si="3"/>
        <v>0</v>
      </c>
      <c r="AB25" s="7">
        <f t="shared" si="4"/>
        <v>1</v>
      </c>
      <c r="AC25" s="7">
        <f t="shared" si="5"/>
        <v>0</v>
      </c>
      <c r="AD25" s="7">
        <f t="shared" si="6"/>
        <v>1</v>
      </c>
      <c r="AE25" s="7">
        <f t="shared" si="7"/>
        <v>0</v>
      </c>
      <c r="AF25" s="7">
        <f t="shared" si="8"/>
        <v>1</v>
      </c>
      <c r="AG25" s="7">
        <f t="shared" si="9"/>
        <v>1</v>
      </c>
      <c r="AH25" s="7">
        <f t="shared" si="10"/>
        <v>1</v>
      </c>
      <c r="AI25" s="7">
        <f t="shared" si="11"/>
        <v>1</v>
      </c>
      <c r="AJ25" s="7">
        <f t="shared" si="12"/>
        <v>1</v>
      </c>
      <c r="AK25" s="7">
        <f t="shared" si="13"/>
        <v>1</v>
      </c>
      <c r="AL25" s="7">
        <f t="shared" si="14"/>
        <v>0</v>
      </c>
      <c r="AM25" s="7">
        <f t="shared" si="15"/>
        <v>1</v>
      </c>
      <c r="AO25" s="7">
        <f t="shared" si="16"/>
        <v>1</v>
      </c>
      <c r="AP25" s="7">
        <f t="shared" si="16"/>
        <v>1</v>
      </c>
    </row>
    <row r="26" spans="1:42" x14ac:dyDescent="0.25">
      <c r="A26" s="14" t="s">
        <v>163</v>
      </c>
      <c r="B26" s="9" t="s">
        <v>225</v>
      </c>
      <c r="C26" s="10">
        <f t="shared" si="18"/>
        <v>0</v>
      </c>
      <c r="D26" s="8" t="s">
        <v>58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U26" s="13" t="s">
        <v>58</v>
      </c>
      <c r="V26" s="13" t="s">
        <v>58</v>
      </c>
      <c r="X26" s="7">
        <f t="shared" si="0"/>
        <v>0</v>
      </c>
      <c r="Y26" s="7">
        <f t="shared" si="1"/>
        <v>0</v>
      </c>
      <c r="Z26" s="7">
        <f t="shared" si="2"/>
        <v>0</v>
      </c>
      <c r="AA26" s="7">
        <f t="shared" si="3"/>
        <v>0</v>
      </c>
      <c r="AB26" s="7">
        <f t="shared" si="4"/>
        <v>0</v>
      </c>
      <c r="AC26" s="7">
        <f t="shared" si="5"/>
        <v>0</v>
      </c>
      <c r="AD26" s="7">
        <f t="shared" si="6"/>
        <v>0</v>
      </c>
      <c r="AE26" s="7">
        <f t="shared" si="7"/>
        <v>0</v>
      </c>
      <c r="AF26" s="7">
        <f t="shared" si="8"/>
        <v>0</v>
      </c>
      <c r="AG26" s="7">
        <f t="shared" si="9"/>
        <v>0</v>
      </c>
      <c r="AH26" s="7">
        <f t="shared" si="10"/>
        <v>0</v>
      </c>
      <c r="AI26" s="7">
        <f t="shared" si="11"/>
        <v>0</v>
      </c>
      <c r="AJ26" s="7">
        <f t="shared" si="12"/>
        <v>0</v>
      </c>
      <c r="AK26" s="7">
        <f t="shared" si="13"/>
        <v>0</v>
      </c>
      <c r="AL26" s="7">
        <f t="shared" si="14"/>
        <v>0</v>
      </c>
      <c r="AM26" s="7">
        <f t="shared" si="15"/>
        <v>0</v>
      </c>
      <c r="AO26" s="7" t="e">
        <f t="shared" si="16"/>
        <v>#N/A</v>
      </c>
      <c r="AP26" s="7" t="e">
        <f t="shared" si="16"/>
        <v>#N/A</v>
      </c>
    </row>
    <row r="27" spans="1:42" x14ac:dyDescent="0.25">
      <c r="A27" s="14" t="s">
        <v>10</v>
      </c>
      <c r="B27" s="9">
        <f t="shared" si="17"/>
        <v>11</v>
      </c>
      <c r="C27" s="10">
        <f t="shared" si="18"/>
        <v>1</v>
      </c>
      <c r="D27" s="8" t="s">
        <v>46</v>
      </c>
      <c r="E27" s="9" t="s">
        <v>43</v>
      </c>
      <c r="F27" s="9" t="s">
        <v>28</v>
      </c>
      <c r="G27" s="9" t="s">
        <v>29</v>
      </c>
      <c r="H27" s="9" t="s">
        <v>55</v>
      </c>
      <c r="I27" s="9" t="s">
        <v>33</v>
      </c>
      <c r="J27" s="9" t="s">
        <v>30</v>
      </c>
      <c r="K27" s="9" t="s">
        <v>37</v>
      </c>
      <c r="L27" s="9" t="s">
        <v>51</v>
      </c>
      <c r="M27" s="9" t="s">
        <v>45</v>
      </c>
      <c r="N27" s="9" t="s">
        <v>176</v>
      </c>
      <c r="O27" s="9" t="s">
        <v>52</v>
      </c>
      <c r="P27" s="9" t="s">
        <v>47</v>
      </c>
      <c r="Q27" s="9" t="s">
        <v>177</v>
      </c>
      <c r="R27" s="9" t="s">
        <v>40</v>
      </c>
      <c r="S27" s="9" t="s">
        <v>44</v>
      </c>
      <c r="U27" s="13" t="s">
        <v>40</v>
      </c>
      <c r="V27" s="13" t="s">
        <v>31</v>
      </c>
      <c r="X27" s="7">
        <f t="shared" si="0"/>
        <v>0</v>
      </c>
      <c r="Y27" s="7">
        <f t="shared" si="1"/>
        <v>1</v>
      </c>
      <c r="Z27" s="7">
        <f t="shared" si="2"/>
        <v>1</v>
      </c>
      <c r="AA27" s="7">
        <f t="shared" si="3"/>
        <v>0</v>
      </c>
      <c r="AB27" s="7">
        <f t="shared" si="4"/>
        <v>1</v>
      </c>
      <c r="AC27" s="7">
        <f t="shared" si="5"/>
        <v>1</v>
      </c>
      <c r="AD27" s="7">
        <f t="shared" si="6"/>
        <v>1</v>
      </c>
      <c r="AE27" s="7">
        <f t="shared" si="7"/>
        <v>0</v>
      </c>
      <c r="AF27" s="7">
        <f t="shared" si="8"/>
        <v>1</v>
      </c>
      <c r="AG27" s="7">
        <f t="shared" si="9"/>
        <v>1</v>
      </c>
      <c r="AH27" s="7">
        <f t="shared" si="10"/>
        <v>1</v>
      </c>
      <c r="AI27" s="7">
        <f t="shared" si="11"/>
        <v>1</v>
      </c>
      <c r="AJ27" s="7">
        <f t="shared" si="12"/>
        <v>0</v>
      </c>
      <c r="AK27" s="7">
        <f t="shared" si="13"/>
        <v>1</v>
      </c>
      <c r="AL27" s="7">
        <f t="shared" si="14"/>
        <v>0</v>
      </c>
      <c r="AM27" s="7">
        <f t="shared" si="15"/>
        <v>1</v>
      </c>
      <c r="AO27" s="7" t="e">
        <f t="shared" si="16"/>
        <v>#N/A</v>
      </c>
      <c r="AP27" s="7">
        <f t="shared" si="16"/>
        <v>1</v>
      </c>
    </row>
    <row r="28" spans="1:42" x14ac:dyDescent="0.25">
      <c r="A28" s="14" t="s">
        <v>164</v>
      </c>
      <c r="B28" s="9">
        <f t="shared" si="17"/>
        <v>8</v>
      </c>
      <c r="C28" s="10">
        <f t="shared" si="18"/>
        <v>2</v>
      </c>
      <c r="D28" s="8" t="s">
        <v>39</v>
      </c>
      <c r="E28" s="9" t="s">
        <v>54</v>
      </c>
      <c r="F28" s="9" t="s">
        <v>28</v>
      </c>
      <c r="G28" s="9" t="s">
        <v>29</v>
      </c>
      <c r="H28" s="9" t="s">
        <v>50</v>
      </c>
      <c r="I28" s="9" t="s">
        <v>41</v>
      </c>
      <c r="J28" s="9" t="s">
        <v>30</v>
      </c>
      <c r="K28" s="9" t="s">
        <v>37</v>
      </c>
      <c r="L28" s="9" t="s">
        <v>51</v>
      </c>
      <c r="M28" s="9" t="s">
        <v>34</v>
      </c>
      <c r="N28" s="9" t="s">
        <v>176</v>
      </c>
      <c r="O28" s="9" t="s">
        <v>53</v>
      </c>
      <c r="P28" s="9" t="s">
        <v>31</v>
      </c>
      <c r="Q28" s="9" t="s">
        <v>177</v>
      </c>
      <c r="R28" s="9" t="s">
        <v>40</v>
      </c>
      <c r="S28" s="9" t="s">
        <v>44</v>
      </c>
      <c r="U28" s="13" t="s">
        <v>44</v>
      </c>
      <c r="V28" s="13" t="s">
        <v>28</v>
      </c>
      <c r="X28" s="7">
        <f t="shared" si="0"/>
        <v>1</v>
      </c>
      <c r="Y28" s="7">
        <f t="shared" si="1"/>
        <v>0</v>
      </c>
      <c r="Z28" s="7">
        <f t="shared" si="2"/>
        <v>1</v>
      </c>
      <c r="AA28" s="7">
        <f t="shared" si="3"/>
        <v>0</v>
      </c>
      <c r="AB28" s="7">
        <f t="shared" si="4"/>
        <v>0</v>
      </c>
      <c r="AC28" s="7">
        <f t="shared" si="5"/>
        <v>0</v>
      </c>
      <c r="AD28" s="7">
        <f t="shared" si="6"/>
        <v>1</v>
      </c>
      <c r="AE28" s="7">
        <f t="shared" si="7"/>
        <v>0</v>
      </c>
      <c r="AF28" s="7">
        <f t="shared" si="8"/>
        <v>1</v>
      </c>
      <c r="AG28" s="7">
        <f t="shared" si="9"/>
        <v>0</v>
      </c>
      <c r="AH28" s="7">
        <f t="shared" si="10"/>
        <v>1</v>
      </c>
      <c r="AI28" s="7">
        <f t="shared" si="11"/>
        <v>0</v>
      </c>
      <c r="AJ28" s="7">
        <f t="shared" si="12"/>
        <v>1</v>
      </c>
      <c r="AK28" s="7">
        <f t="shared" si="13"/>
        <v>1</v>
      </c>
      <c r="AL28" s="7">
        <f t="shared" si="14"/>
        <v>0</v>
      </c>
      <c r="AM28" s="7">
        <f t="shared" si="15"/>
        <v>1</v>
      </c>
      <c r="AO28" s="7">
        <f t="shared" si="16"/>
        <v>1</v>
      </c>
      <c r="AP28" s="7">
        <f t="shared" si="16"/>
        <v>1</v>
      </c>
    </row>
    <row r="29" spans="1:42" x14ac:dyDescent="0.25">
      <c r="A29" s="14" t="s">
        <v>165</v>
      </c>
      <c r="B29" s="9">
        <f t="shared" si="17"/>
        <v>12</v>
      </c>
      <c r="C29" s="10">
        <f t="shared" si="18"/>
        <v>1</v>
      </c>
      <c r="D29" s="8" t="s">
        <v>39</v>
      </c>
      <c r="E29" s="9" t="s">
        <v>54</v>
      </c>
      <c r="F29" s="9" t="s">
        <v>28</v>
      </c>
      <c r="G29" s="9" t="s">
        <v>38</v>
      </c>
      <c r="H29" s="9" t="s">
        <v>50</v>
      </c>
      <c r="I29" s="9" t="s">
        <v>33</v>
      </c>
      <c r="J29" s="9" t="s">
        <v>27</v>
      </c>
      <c r="K29" s="9" t="s">
        <v>37</v>
      </c>
      <c r="L29" s="9" t="s">
        <v>51</v>
      </c>
      <c r="M29" s="9" t="s">
        <v>45</v>
      </c>
      <c r="N29" s="9" t="s">
        <v>176</v>
      </c>
      <c r="O29" s="9" t="s">
        <v>52</v>
      </c>
      <c r="P29" s="9" t="s">
        <v>31</v>
      </c>
      <c r="Q29" s="9" t="s">
        <v>177</v>
      </c>
      <c r="R29" s="9" t="s">
        <v>36</v>
      </c>
      <c r="S29" s="9" t="s">
        <v>44</v>
      </c>
      <c r="U29" s="13" t="s">
        <v>39</v>
      </c>
      <c r="V29" s="13" t="s">
        <v>37</v>
      </c>
      <c r="X29" s="7">
        <f t="shared" si="0"/>
        <v>1</v>
      </c>
      <c r="Y29" s="7">
        <f t="shared" si="1"/>
        <v>0</v>
      </c>
      <c r="Z29" s="7">
        <f t="shared" si="2"/>
        <v>1</v>
      </c>
      <c r="AA29" s="7">
        <f t="shared" si="3"/>
        <v>1</v>
      </c>
      <c r="AB29" s="7">
        <f t="shared" si="4"/>
        <v>0</v>
      </c>
      <c r="AC29" s="7">
        <f t="shared" si="5"/>
        <v>1</v>
      </c>
      <c r="AD29" s="7">
        <f t="shared" si="6"/>
        <v>0</v>
      </c>
      <c r="AE29" s="7">
        <f t="shared" si="7"/>
        <v>0</v>
      </c>
      <c r="AF29" s="7">
        <f t="shared" si="8"/>
        <v>1</v>
      </c>
      <c r="AG29" s="7">
        <f t="shared" si="9"/>
        <v>1</v>
      </c>
      <c r="AH29" s="7">
        <f t="shared" si="10"/>
        <v>1</v>
      </c>
      <c r="AI29" s="7">
        <f t="shared" si="11"/>
        <v>1</v>
      </c>
      <c r="AJ29" s="7">
        <f t="shared" si="12"/>
        <v>1</v>
      </c>
      <c r="AK29" s="7">
        <f t="shared" si="13"/>
        <v>1</v>
      </c>
      <c r="AL29" s="7">
        <f t="shared" si="14"/>
        <v>1</v>
      </c>
      <c r="AM29" s="7">
        <f t="shared" si="15"/>
        <v>1</v>
      </c>
      <c r="AO29" s="7">
        <f t="shared" si="16"/>
        <v>1</v>
      </c>
      <c r="AP29" s="7" t="e">
        <f t="shared" si="16"/>
        <v>#N/A</v>
      </c>
    </row>
    <row r="30" spans="1:42" x14ac:dyDescent="0.25">
      <c r="A30" s="14" t="s">
        <v>166</v>
      </c>
      <c r="B30" s="9">
        <f t="shared" si="17"/>
        <v>11</v>
      </c>
      <c r="C30" s="10">
        <f t="shared" si="18"/>
        <v>2</v>
      </c>
      <c r="D30" s="8" t="s">
        <v>46</v>
      </c>
      <c r="E30" s="9" t="s">
        <v>54</v>
      </c>
      <c r="F30" s="9" t="s">
        <v>28</v>
      </c>
      <c r="G30" s="9" t="s">
        <v>29</v>
      </c>
      <c r="H30" s="9" t="s">
        <v>55</v>
      </c>
      <c r="I30" s="9" t="s">
        <v>33</v>
      </c>
      <c r="J30" s="9" t="s">
        <v>30</v>
      </c>
      <c r="K30" s="9" t="s">
        <v>37</v>
      </c>
      <c r="L30" s="9" t="s">
        <v>51</v>
      </c>
      <c r="M30" s="9" t="s">
        <v>45</v>
      </c>
      <c r="N30" s="9" t="s">
        <v>176</v>
      </c>
      <c r="O30" s="9" t="s">
        <v>52</v>
      </c>
      <c r="P30" s="9" t="s">
        <v>31</v>
      </c>
      <c r="Q30" s="9" t="s">
        <v>177</v>
      </c>
      <c r="R30" s="9" t="s">
        <v>40</v>
      </c>
      <c r="S30" s="9" t="s">
        <v>44</v>
      </c>
      <c r="U30" s="13" t="s">
        <v>176</v>
      </c>
      <c r="V30" s="13" t="s">
        <v>28</v>
      </c>
      <c r="X30" s="7">
        <f t="shared" si="0"/>
        <v>0</v>
      </c>
      <c r="Y30" s="7">
        <f t="shared" si="1"/>
        <v>0</v>
      </c>
      <c r="Z30" s="7">
        <f t="shared" si="2"/>
        <v>1</v>
      </c>
      <c r="AA30" s="7">
        <f t="shared" si="3"/>
        <v>0</v>
      </c>
      <c r="AB30" s="7">
        <f t="shared" si="4"/>
        <v>1</v>
      </c>
      <c r="AC30" s="7">
        <f t="shared" si="5"/>
        <v>1</v>
      </c>
      <c r="AD30" s="7">
        <f t="shared" si="6"/>
        <v>1</v>
      </c>
      <c r="AE30" s="7">
        <f t="shared" si="7"/>
        <v>0</v>
      </c>
      <c r="AF30" s="7">
        <f t="shared" si="8"/>
        <v>1</v>
      </c>
      <c r="AG30" s="7">
        <f t="shared" si="9"/>
        <v>1</v>
      </c>
      <c r="AH30" s="7">
        <f t="shared" si="10"/>
        <v>1</v>
      </c>
      <c r="AI30" s="7">
        <f t="shared" si="11"/>
        <v>1</v>
      </c>
      <c r="AJ30" s="7">
        <f t="shared" si="12"/>
        <v>1</v>
      </c>
      <c r="AK30" s="7">
        <f t="shared" si="13"/>
        <v>1</v>
      </c>
      <c r="AL30" s="7">
        <f t="shared" si="14"/>
        <v>0</v>
      </c>
      <c r="AM30" s="7">
        <f t="shared" si="15"/>
        <v>1</v>
      </c>
      <c r="AO30" s="7">
        <f t="shared" si="16"/>
        <v>1</v>
      </c>
      <c r="AP30" s="7">
        <f t="shared" si="16"/>
        <v>1</v>
      </c>
    </row>
    <row r="31" spans="1:42" x14ac:dyDescent="0.25">
      <c r="A31" s="14" t="s">
        <v>167</v>
      </c>
      <c r="B31" s="9">
        <f t="shared" si="17"/>
        <v>10</v>
      </c>
      <c r="C31" s="10">
        <f t="shared" si="18"/>
        <v>2</v>
      </c>
      <c r="D31" s="8" t="s">
        <v>46</v>
      </c>
      <c r="E31" s="9" t="s">
        <v>54</v>
      </c>
      <c r="F31" s="9" t="s">
        <v>28</v>
      </c>
      <c r="G31" s="9" t="s">
        <v>29</v>
      </c>
      <c r="H31" s="9" t="s">
        <v>55</v>
      </c>
      <c r="I31" s="9" t="s">
        <v>33</v>
      </c>
      <c r="J31" s="9" t="s">
        <v>30</v>
      </c>
      <c r="K31" s="9" t="s">
        <v>37</v>
      </c>
      <c r="L31" s="9" t="s">
        <v>51</v>
      </c>
      <c r="M31" s="9" t="s">
        <v>34</v>
      </c>
      <c r="N31" s="9" t="s">
        <v>176</v>
      </c>
      <c r="O31" s="9" t="s">
        <v>52</v>
      </c>
      <c r="P31" s="9" t="s">
        <v>31</v>
      </c>
      <c r="Q31" s="9" t="s">
        <v>177</v>
      </c>
      <c r="R31" s="9" t="s">
        <v>40</v>
      </c>
      <c r="S31" s="9" t="s">
        <v>44</v>
      </c>
      <c r="U31" s="13" t="s">
        <v>28</v>
      </c>
      <c r="V31" s="13" t="s">
        <v>176</v>
      </c>
      <c r="X31" s="7">
        <f t="shared" si="0"/>
        <v>0</v>
      </c>
      <c r="Y31" s="7">
        <f t="shared" si="1"/>
        <v>0</v>
      </c>
      <c r="Z31" s="7">
        <f t="shared" si="2"/>
        <v>1</v>
      </c>
      <c r="AA31" s="7">
        <f t="shared" si="3"/>
        <v>0</v>
      </c>
      <c r="AB31" s="7">
        <f t="shared" si="4"/>
        <v>1</v>
      </c>
      <c r="AC31" s="7">
        <f t="shared" si="5"/>
        <v>1</v>
      </c>
      <c r="AD31" s="7">
        <f t="shared" si="6"/>
        <v>1</v>
      </c>
      <c r="AE31" s="7">
        <f t="shared" si="7"/>
        <v>0</v>
      </c>
      <c r="AF31" s="7">
        <f t="shared" si="8"/>
        <v>1</v>
      </c>
      <c r="AG31" s="7">
        <f t="shared" si="9"/>
        <v>0</v>
      </c>
      <c r="AH31" s="7">
        <f t="shared" si="10"/>
        <v>1</v>
      </c>
      <c r="AI31" s="7">
        <f t="shared" si="11"/>
        <v>1</v>
      </c>
      <c r="AJ31" s="7">
        <f t="shared" si="12"/>
        <v>1</v>
      </c>
      <c r="AK31" s="7">
        <f t="shared" si="13"/>
        <v>1</v>
      </c>
      <c r="AL31" s="7">
        <f t="shared" si="14"/>
        <v>0</v>
      </c>
      <c r="AM31" s="7">
        <f t="shared" si="15"/>
        <v>1</v>
      </c>
      <c r="AO31" s="7">
        <f t="shared" si="16"/>
        <v>1</v>
      </c>
      <c r="AP31" s="7">
        <f t="shared" si="16"/>
        <v>1</v>
      </c>
    </row>
    <row r="32" spans="1:42" x14ac:dyDescent="0.25">
      <c r="A32" s="14" t="s">
        <v>11</v>
      </c>
      <c r="B32" s="9">
        <f t="shared" si="17"/>
        <v>9</v>
      </c>
      <c r="C32" s="10">
        <f t="shared" si="18"/>
        <v>2</v>
      </c>
      <c r="D32" s="8" t="s">
        <v>46</v>
      </c>
      <c r="E32" s="9" t="s">
        <v>54</v>
      </c>
      <c r="F32" s="9" t="s">
        <v>28</v>
      </c>
      <c r="G32" s="9" t="s">
        <v>29</v>
      </c>
      <c r="H32" s="9" t="s">
        <v>55</v>
      </c>
      <c r="I32" s="9" t="s">
        <v>33</v>
      </c>
      <c r="J32" s="9" t="s">
        <v>27</v>
      </c>
      <c r="K32" s="9" t="s">
        <v>37</v>
      </c>
      <c r="L32" s="9" t="s">
        <v>51</v>
      </c>
      <c r="M32" s="9" t="s">
        <v>34</v>
      </c>
      <c r="N32" s="9" t="s">
        <v>176</v>
      </c>
      <c r="O32" s="9" t="s">
        <v>52</v>
      </c>
      <c r="P32" s="9" t="s">
        <v>31</v>
      </c>
      <c r="Q32" s="9" t="s">
        <v>177</v>
      </c>
      <c r="R32" s="9" t="s">
        <v>40</v>
      </c>
      <c r="S32" s="9" t="s">
        <v>44</v>
      </c>
      <c r="U32" s="13" t="s">
        <v>28</v>
      </c>
      <c r="V32" s="13" t="s">
        <v>176</v>
      </c>
      <c r="X32" s="7">
        <f t="shared" si="0"/>
        <v>0</v>
      </c>
      <c r="Y32" s="7">
        <f t="shared" si="1"/>
        <v>0</v>
      </c>
      <c r="Z32" s="7">
        <f t="shared" si="2"/>
        <v>1</v>
      </c>
      <c r="AA32" s="7">
        <f t="shared" si="3"/>
        <v>0</v>
      </c>
      <c r="AB32" s="7">
        <f t="shared" si="4"/>
        <v>1</v>
      </c>
      <c r="AC32" s="7">
        <f t="shared" si="5"/>
        <v>1</v>
      </c>
      <c r="AD32" s="7">
        <f t="shared" si="6"/>
        <v>0</v>
      </c>
      <c r="AE32" s="7">
        <f t="shared" si="7"/>
        <v>0</v>
      </c>
      <c r="AF32" s="7">
        <f t="shared" si="8"/>
        <v>1</v>
      </c>
      <c r="AG32" s="7">
        <f t="shared" si="9"/>
        <v>0</v>
      </c>
      <c r="AH32" s="7">
        <f t="shared" si="10"/>
        <v>1</v>
      </c>
      <c r="AI32" s="7">
        <f t="shared" si="11"/>
        <v>1</v>
      </c>
      <c r="AJ32" s="7">
        <f t="shared" si="12"/>
        <v>1</v>
      </c>
      <c r="AK32" s="7">
        <f t="shared" si="13"/>
        <v>1</v>
      </c>
      <c r="AL32" s="7">
        <f t="shared" si="14"/>
        <v>0</v>
      </c>
      <c r="AM32" s="7">
        <f t="shared" si="15"/>
        <v>1</v>
      </c>
      <c r="AO32" s="7">
        <f t="shared" si="16"/>
        <v>1</v>
      </c>
      <c r="AP32" s="7">
        <f t="shared" si="16"/>
        <v>1</v>
      </c>
    </row>
    <row r="33" spans="1:42" x14ac:dyDescent="0.25">
      <c r="A33" s="14" t="s">
        <v>149</v>
      </c>
      <c r="B33" s="9">
        <f t="shared" si="17"/>
        <v>10</v>
      </c>
      <c r="C33" s="10">
        <f t="shared" si="18"/>
        <v>2</v>
      </c>
      <c r="D33" s="8" t="s">
        <v>46</v>
      </c>
      <c r="E33" s="9" t="s">
        <v>54</v>
      </c>
      <c r="F33" s="9" t="s">
        <v>28</v>
      </c>
      <c r="G33" s="9" t="s">
        <v>29</v>
      </c>
      <c r="H33" s="9" t="s">
        <v>55</v>
      </c>
      <c r="I33" s="9" t="s">
        <v>33</v>
      </c>
      <c r="J33" s="9" t="s">
        <v>30</v>
      </c>
      <c r="K33" s="9" t="s">
        <v>37</v>
      </c>
      <c r="L33" s="9" t="s">
        <v>51</v>
      </c>
      <c r="M33" s="9" t="s">
        <v>34</v>
      </c>
      <c r="N33" s="9" t="s">
        <v>176</v>
      </c>
      <c r="O33" s="9" t="s">
        <v>52</v>
      </c>
      <c r="P33" s="9" t="s">
        <v>31</v>
      </c>
      <c r="Q33" s="9" t="s">
        <v>177</v>
      </c>
      <c r="R33" s="9" t="s">
        <v>40</v>
      </c>
      <c r="S33" s="9" t="s">
        <v>44</v>
      </c>
      <c r="U33" s="13" t="s">
        <v>28</v>
      </c>
      <c r="V33" s="13" t="s">
        <v>176</v>
      </c>
      <c r="X33" s="7">
        <f t="shared" si="0"/>
        <v>0</v>
      </c>
      <c r="Y33" s="7">
        <f t="shared" si="1"/>
        <v>0</v>
      </c>
      <c r="Z33" s="7">
        <f t="shared" si="2"/>
        <v>1</v>
      </c>
      <c r="AA33" s="7">
        <f t="shared" si="3"/>
        <v>0</v>
      </c>
      <c r="AB33" s="7">
        <f t="shared" si="4"/>
        <v>1</v>
      </c>
      <c r="AC33" s="7">
        <f t="shared" si="5"/>
        <v>1</v>
      </c>
      <c r="AD33" s="7">
        <f t="shared" si="6"/>
        <v>1</v>
      </c>
      <c r="AE33" s="7">
        <f t="shared" si="7"/>
        <v>0</v>
      </c>
      <c r="AF33" s="7">
        <f t="shared" si="8"/>
        <v>1</v>
      </c>
      <c r="AG33" s="7">
        <f t="shared" si="9"/>
        <v>0</v>
      </c>
      <c r="AH33" s="7">
        <f t="shared" si="10"/>
        <v>1</v>
      </c>
      <c r="AI33" s="7">
        <f t="shared" si="11"/>
        <v>1</v>
      </c>
      <c r="AJ33" s="7">
        <f t="shared" si="12"/>
        <v>1</v>
      </c>
      <c r="AK33" s="7">
        <f t="shared" si="13"/>
        <v>1</v>
      </c>
      <c r="AL33" s="7">
        <f t="shared" si="14"/>
        <v>0</v>
      </c>
      <c r="AM33" s="7">
        <f t="shared" si="15"/>
        <v>1</v>
      </c>
      <c r="AO33" s="7">
        <f t="shared" si="16"/>
        <v>1</v>
      </c>
      <c r="AP33" s="7">
        <f t="shared" si="16"/>
        <v>1</v>
      </c>
    </row>
    <row r="34" spans="1:42" x14ac:dyDescent="0.25">
      <c r="A34" s="14" t="s">
        <v>12</v>
      </c>
      <c r="B34" s="9">
        <f t="shared" si="17"/>
        <v>12</v>
      </c>
      <c r="C34" s="10">
        <f t="shared" si="18"/>
        <v>2</v>
      </c>
      <c r="D34" s="8" t="s">
        <v>46</v>
      </c>
      <c r="E34" s="9" t="s">
        <v>43</v>
      </c>
      <c r="F34" s="9" t="s">
        <v>28</v>
      </c>
      <c r="G34" s="9" t="s">
        <v>38</v>
      </c>
      <c r="H34" s="9" t="s">
        <v>55</v>
      </c>
      <c r="I34" s="9" t="s">
        <v>33</v>
      </c>
      <c r="J34" s="9" t="s">
        <v>27</v>
      </c>
      <c r="K34" s="9" t="s">
        <v>32</v>
      </c>
      <c r="L34" s="9" t="s">
        <v>51</v>
      </c>
      <c r="M34" s="9" t="s">
        <v>34</v>
      </c>
      <c r="N34" s="9" t="s">
        <v>176</v>
      </c>
      <c r="O34" s="9" t="s">
        <v>52</v>
      </c>
      <c r="P34" s="9" t="s">
        <v>31</v>
      </c>
      <c r="Q34" s="9" t="s">
        <v>177</v>
      </c>
      <c r="R34" s="9" t="s">
        <v>40</v>
      </c>
      <c r="S34" s="9" t="s">
        <v>44</v>
      </c>
      <c r="U34" s="13" t="s">
        <v>51</v>
      </c>
      <c r="V34" s="13" t="s">
        <v>176</v>
      </c>
      <c r="X34" s="7">
        <f t="shared" si="0"/>
        <v>0</v>
      </c>
      <c r="Y34" s="7">
        <f t="shared" si="1"/>
        <v>1</v>
      </c>
      <c r="Z34" s="7">
        <f t="shared" si="2"/>
        <v>1</v>
      </c>
      <c r="AA34" s="7">
        <f t="shared" si="3"/>
        <v>1</v>
      </c>
      <c r="AB34" s="7">
        <f t="shared" si="4"/>
        <v>1</v>
      </c>
      <c r="AC34" s="7">
        <f t="shared" si="5"/>
        <v>1</v>
      </c>
      <c r="AD34" s="7">
        <f t="shared" si="6"/>
        <v>0</v>
      </c>
      <c r="AE34" s="7">
        <f t="shared" si="7"/>
        <v>1</v>
      </c>
      <c r="AF34" s="7">
        <f t="shared" si="8"/>
        <v>1</v>
      </c>
      <c r="AG34" s="7">
        <f t="shared" si="9"/>
        <v>0</v>
      </c>
      <c r="AH34" s="7">
        <f t="shared" si="10"/>
        <v>1</v>
      </c>
      <c r="AI34" s="7">
        <f t="shared" si="11"/>
        <v>1</v>
      </c>
      <c r="AJ34" s="7">
        <f t="shared" si="12"/>
        <v>1</v>
      </c>
      <c r="AK34" s="7">
        <f t="shared" si="13"/>
        <v>1</v>
      </c>
      <c r="AL34" s="7">
        <f t="shared" si="14"/>
        <v>0</v>
      </c>
      <c r="AM34" s="7">
        <f t="shared" si="15"/>
        <v>1</v>
      </c>
      <c r="AO34" s="7">
        <f t="shared" si="16"/>
        <v>1</v>
      </c>
      <c r="AP34" s="7">
        <f t="shared" si="16"/>
        <v>1</v>
      </c>
    </row>
    <row r="35" spans="1:42" x14ac:dyDescent="0.25">
      <c r="A35" s="14" t="s">
        <v>169</v>
      </c>
      <c r="B35" s="9">
        <f t="shared" si="17"/>
        <v>10</v>
      </c>
      <c r="C35" s="10">
        <f t="shared" si="18"/>
        <v>2</v>
      </c>
      <c r="D35" s="8" t="s">
        <v>46</v>
      </c>
      <c r="E35" s="9" t="s">
        <v>54</v>
      </c>
      <c r="F35" s="9" t="s">
        <v>28</v>
      </c>
      <c r="G35" s="9" t="s">
        <v>38</v>
      </c>
      <c r="H35" s="9" t="s">
        <v>50</v>
      </c>
      <c r="I35" s="9" t="s">
        <v>33</v>
      </c>
      <c r="J35" s="9" t="s">
        <v>30</v>
      </c>
      <c r="K35" s="9" t="s">
        <v>37</v>
      </c>
      <c r="L35" s="9" t="s">
        <v>51</v>
      </c>
      <c r="M35" s="9" t="s">
        <v>34</v>
      </c>
      <c r="N35" s="9" t="s">
        <v>176</v>
      </c>
      <c r="O35" s="9" t="s">
        <v>52</v>
      </c>
      <c r="P35" s="9" t="s">
        <v>31</v>
      </c>
      <c r="Q35" s="9" t="s">
        <v>177</v>
      </c>
      <c r="R35" s="9" t="s">
        <v>40</v>
      </c>
      <c r="S35" s="9" t="s">
        <v>44</v>
      </c>
      <c r="U35" s="13" t="s">
        <v>176</v>
      </c>
      <c r="V35" s="13" t="s">
        <v>28</v>
      </c>
      <c r="X35" s="7">
        <f t="shared" si="0"/>
        <v>0</v>
      </c>
      <c r="Y35" s="7">
        <f t="shared" si="1"/>
        <v>0</v>
      </c>
      <c r="Z35" s="7">
        <f t="shared" si="2"/>
        <v>1</v>
      </c>
      <c r="AA35" s="7">
        <f t="shared" si="3"/>
        <v>1</v>
      </c>
      <c r="AB35" s="7">
        <f t="shared" si="4"/>
        <v>0</v>
      </c>
      <c r="AC35" s="7">
        <f t="shared" si="5"/>
        <v>1</v>
      </c>
      <c r="AD35" s="7">
        <f t="shared" si="6"/>
        <v>1</v>
      </c>
      <c r="AE35" s="7">
        <f t="shared" si="7"/>
        <v>0</v>
      </c>
      <c r="AF35" s="7">
        <f t="shared" si="8"/>
        <v>1</v>
      </c>
      <c r="AG35" s="7">
        <f t="shared" si="9"/>
        <v>0</v>
      </c>
      <c r="AH35" s="7">
        <f t="shared" si="10"/>
        <v>1</v>
      </c>
      <c r="AI35" s="7">
        <f t="shared" si="11"/>
        <v>1</v>
      </c>
      <c r="AJ35" s="7">
        <f t="shared" si="12"/>
        <v>1</v>
      </c>
      <c r="AK35" s="7">
        <f t="shared" si="13"/>
        <v>1</v>
      </c>
      <c r="AL35" s="7">
        <f t="shared" si="14"/>
        <v>0</v>
      </c>
      <c r="AM35" s="7">
        <f t="shared" si="15"/>
        <v>1</v>
      </c>
      <c r="AO35" s="7">
        <f t="shared" ref="AO35:AP59" si="19">HLOOKUP(U35,$D$61:$S$62,2,FALSE)</f>
        <v>1</v>
      </c>
      <c r="AP35" s="7">
        <f t="shared" si="19"/>
        <v>1</v>
      </c>
    </row>
    <row r="36" spans="1:42" x14ac:dyDescent="0.25">
      <c r="A36" s="14" t="s">
        <v>60</v>
      </c>
      <c r="B36" s="9">
        <f t="shared" si="17"/>
        <v>12</v>
      </c>
      <c r="C36" s="10">
        <f t="shared" si="18"/>
        <v>1</v>
      </c>
      <c r="D36" s="8" t="s">
        <v>39</v>
      </c>
      <c r="E36" s="9" t="s">
        <v>43</v>
      </c>
      <c r="F36" s="9" t="s">
        <v>28</v>
      </c>
      <c r="G36" s="9" t="s">
        <v>29</v>
      </c>
      <c r="H36" s="9" t="s">
        <v>55</v>
      </c>
      <c r="I36" s="9" t="s">
        <v>33</v>
      </c>
      <c r="J36" s="9" t="s">
        <v>30</v>
      </c>
      <c r="K36" s="9" t="s">
        <v>37</v>
      </c>
      <c r="L36" s="9" t="s">
        <v>51</v>
      </c>
      <c r="M36" s="9" t="s">
        <v>34</v>
      </c>
      <c r="N36" s="9" t="s">
        <v>176</v>
      </c>
      <c r="O36" s="9" t="s">
        <v>52</v>
      </c>
      <c r="P36" s="9" t="s">
        <v>31</v>
      </c>
      <c r="Q36" s="9" t="s">
        <v>177</v>
      </c>
      <c r="R36" s="9" t="s">
        <v>40</v>
      </c>
      <c r="S36" s="9" t="s">
        <v>44</v>
      </c>
      <c r="U36" s="13" t="s">
        <v>44</v>
      </c>
      <c r="V36" s="13" t="s">
        <v>40</v>
      </c>
      <c r="X36" s="7">
        <f t="shared" si="0"/>
        <v>1</v>
      </c>
      <c r="Y36" s="7">
        <f t="shared" si="1"/>
        <v>1</v>
      </c>
      <c r="Z36" s="7">
        <f t="shared" si="2"/>
        <v>1</v>
      </c>
      <c r="AA36" s="7">
        <f t="shared" si="3"/>
        <v>0</v>
      </c>
      <c r="AB36" s="7">
        <f t="shared" si="4"/>
        <v>1</v>
      </c>
      <c r="AC36" s="7">
        <f t="shared" si="5"/>
        <v>1</v>
      </c>
      <c r="AD36" s="7">
        <f t="shared" si="6"/>
        <v>1</v>
      </c>
      <c r="AE36" s="7">
        <f t="shared" si="7"/>
        <v>0</v>
      </c>
      <c r="AF36" s="7">
        <f t="shared" si="8"/>
        <v>1</v>
      </c>
      <c r="AG36" s="7">
        <f t="shared" si="9"/>
        <v>0</v>
      </c>
      <c r="AH36" s="7">
        <f t="shared" si="10"/>
        <v>1</v>
      </c>
      <c r="AI36" s="7">
        <f t="shared" si="11"/>
        <v>1</v>
      </c>
      <c r="AJ36" s="7">
        <f t="shared" si="12"/>
        <v>1</v>
      </c>
      <c r="AK36" s="7">
        <f t="shared" si="13"/>
        <v>1</v>
      </c>
      <c r="AL36" s="7">
        <f t="shared" si="14"/>
        <v>0</v>
      </c>
      <c r="AM36" s="7">
        <f t="shared" si="15"/>
        <v>1</v>
      </c>
      <c r="AO36" s="7">
        <f t="shared" si="19"/>
        <v>1</v>
      </c>
      <c r="AP36" s="7" t="e">
        <f t="shared" si="19"/>
        <v>#N/A</v>
      </c>
    </row>
    <row r="37" spans="1:42" x14ac:dyDescent="0.25">
      <c r="A37" s="14" t="s">
        <v>170</v>
      </c>
      <c r="B37" s="9">
        <f t="shared" si="17"/>
        <v>12</v>
      </c>
      <c r="C37" s="10">
        <f t="shared" si="18"/>
        <v>2</v>
      </c>
      <c r="D37" s="8" t="s">
        <v>46</v>
      </c>
      <c r="E37" s="9" t="s">
        <v>43</v>
      </c>
      <c r="F37" s="9" t="s">
        <v>28</v>
      </c>
      <c r="G37" s="9" t="s">
        <v>38</v>
      </c>
      <c r="H37" s="9" t="s">
        <v>55</v>
      </c>
      <c r="I37" s="9" t="s">
        <v>33</v>
      </c>
      <c r="J37" s="9" t="s">
        <v>30</v>
      </c>
      <c r="K37" s="9" t="s">
        <v>37</v>
      </c>
      <c r="L37" s="9" t="s">
        <v>51</v>
      </c>
      <c r="M37" s="9" t="s">
        <v>34</v>
      </c>
      <c r="N37" s="9" t="s">
        <v>176</v>
      </c>
      <c r="O37" s="9" t="s">
        <v>52</v>
      </c>
      <c r="P37" s="9" t="s">
        <v>31</v>
      </c>
      <c r="Q37" s="9" t="s">
        <v>177</v>
      </c>
      <c r="R37" s="9" t="s">
        <v>40</v>
      </c>
      <c r="S37" s="9" t="s">
        <v>44</v>
      </c>
      <c r="U37" s="13" t="s">
        <v>177</v>
      </c>
      <c r="V37" s="13" t="s">
        <v>176</v>
      </c>
      <c r="X37" s="7">
        <f t="shared" si="0"/>
        <v>0</v>
      </c>
      <c r="Y37" s="7">
        <f t="shared" si="1"/>
        <v>1</v>
      </c>
      <c r="Z37" s="7">
        <f t="shared" si="2"/>
        <v>1</v>
      </c>
      <c r="AA37" s="7">
        <f t="shared" si="3"/>
        <v>1</v>
      </c>
      <c r="AB37" s="7">
        <f t="shared" si="4"/>
        <v>1</v>
      </c>
      <c r="AC37" s="7">
        <f t="shared" si="5"/>
        <v>1</v>
      </c>
      <c r="AD37" s="7">
        <f t="shared" si="6"/>
        <v>1</v>
      </c>
      <c r="AE37" s="7">
        <f t="shared" si="7"/>
        <v>0</v>
      </c>
      <c r="AF37" s="7">
        <f t="shared" si="8"/>
        <v>1</v>
      </c>
      <c r="AG37" s="7">
        <f t="shared" si="9"/>
        <v>0</v>
      </c>
      <c r="AH37" s="7">
        <f t="shared" si="10"/>
        <v>1</v>
      </c>
      <c r="AI37" s="7">
        <f t="shared" si="11"/>
        <v>1</v>
      </c>
      <c r="AJ37" s="7">
        <f t="shared" si="12"/>
        <v>1</v>
      </c>
      <c r="AK37" s="7">
        <f t="shared" si="13"/>
        <v>1</v>
      </c>
      <c r="AL37" s="7">
        <f t="shared" si="14"/>
        <v>0</v>
      </c>
      <c r="AM37" s="7">
        <f t="shared" si="15"/>
        <v>1</v>
      </c>
      <c r="AO37" s="7">
        <f t="shared" si="19"/>
        <v>1</v>
      </c>
      <c r="AP37" s="7">
        <f t="shared" si="19"/>
        <v>1</v>
      </c>
    </row>
    <row r="38" spans="1:42" x14ac:dyDescent="0.25">
      <c r="A38" s="14" t="s">
        <v>142</v>
      </c>
      <c r="B38" s="9">
        <f t="shared" si="17"/>
        <v>9</v>
      </c>
      <c r="C38" s="10">
        <f t="shared" si="18"/>
        <v>1</v>
      </c>
      <c r="D38" s="8" t="s">
        <v>46</v>
      </c>
      <c r="E38" s="9" t="s">
        <v>54</v>
      </c>
      <c r="F38" s="9" t="s">
        <v>28</v>
      </c>
      <c r="G38" s="9" t="s">
        <v>29</v>
      </c>
      <c r="H38" s="9" t="s">
        <v>55</v>
      </c>
      <c r="I38" s="9" t="s">
        <v>33</v>
      </c>
      <c r="J38" s="9" t="s">
        <v>27</v>
      </c>
      <c r="K38" s="9" t="s">
        <v>37</v>
      </c>
      <c r="L38" s="9" t="s">
        <v>51</v>
      </c>
      <c r="M38" s="9" t="s">
        <v>34</v>
      </c>
      <c r="N38" s="9" t="s">
        <v>176</v>
      </c>
      <c r="O38" s="9" t="s">
        <v>52</v>
      </c>
      <c r="P38" s="9" t="s">
        <v>31</v>
      </c>
      <c r="Q38" s="9" t="s">
        <v>177</v>
      </c>
      <c r="R38" s="9" t="s">
        <v>40</v>
      </c>
      <c r="S38" s="9" t="s">
        <v>44</v>
      </c>
      <c r="U38" s="13" t="s">
        <v>44</v>
      </c>
      <c r="V38" s="13" t="s">
        <v>34</v>
      </c>
      <c r="X38" s="7">
        <f t="shared" si="0"/>
        <v>0</v>
      </c>
      <c r="Y38" s="7">
        <f t="shared" si="1"/>
        <v>0</v>
      </c>
      <c r="Z38" s="7">
        <f t="shared" si="2"/>
        <v>1</v>
      </c>
      <c r="AA38" s="7">
        <f t="shared" si="3"/>
        <v>0</v>
      </c>
      <c r="AB38" s="7">
        <f t="shared" si="4"/>
        <v>1</v>
      </c>
      <c r="AC38" s="7">
        <f t="shared" si="5"/>
        <v>1</v>
      </c>
      <c r="AD38" s="7">
        <f t="shared" si="6"/>
        <v>0</v>
      </c>
      <c r="AE38" s="7">
        <f t="shared" si="7"/>
        <v>0</v>
      </c>
      <c r="AF38" s="7">
        <f t="shared" si="8"/>
        <v>1</v>
      </c>
      <c r="AG38" s="7">
        <f t="shared" si="9"/>
        <v>0</v>
      </c>
      <c r="AH38" s="7">
        <f t="shared" si="10"/>
        <v>1</v>
      </c>
      <c r="AI38" s="7">
        <f t="shared" si="11"/>
        <v>1</v>
      </c>
      <c r="AJ38" s="7">
        <f t="shared" si="12"/>
        <v>1</v>
      </c>
      <c r="AK38" s="7">
        <f t="shared" si="13"/>
        <v>1</v>
      </c>
      <c r="AL38" s="7">
        <f t="shared" si="14"/>
        <v>0</v>
      </c>
      <c r="AM38" s="7">
        <f t="shared" si="15"/>
        <v>1</v>
      </c>
      <c r="AO38" s="7">
        <f t="shared" si="19"/>
        <v>1</v>
      </c>
      <c r="AP38" s="7" t="e">
        <f t="shared" si="19"/>
        <v>#N/A</v>
      </c>
    </row>
    <row r="39" spans="1:42" x14ac:dyDescent="0.25">
      <c r="A39" s="14" t="s">
        <v>190</v>
      </c>
      <c r="B39" s="9">
        <f t="shared" si="17"/>
        <v>10</v>
      </c>
      <c r="C39" s="10">
        <f t="shared" si="18"/>
        <v>2</v>
      </c>
      <c r="D39" s="8" t="s">
        <v>39</v>
      </c>
      <c r="E39" s="9" t="s">
        <v>43</v>
      </c>
      <c r="F39" s="9" t="s">
        <v>28</v>
      </c>
      <c r="G39" s="9" t="s">
        <v>29</v>
      </c>
      <c r="H39" s="9" t="s">
        <v>55</v>
      </c>
      <c r="I39" s="9" t="s">
        <v>33</v>
      </c>
      <c r="J39" s="9" t="s">
        <v>27</v>
      </c>
      <c r="K39" s="9" t="s">
        <v>37</v>
      </c>
      <c r="L39" s="9" t="s">
        <v>51</v>
      </c>
      <c r="M39" s="9" t="s">
        <v>34</v>
      </c>
      <c r="N39" s="9" t="s">
        <v>176</v>
      </c>
      <c r="O39" s="9" t="s">
        <v>52</v>
      </c>
      <c r="P39" s="9" t="s">
        <v>31</v>
      </c>
      <c r="Q39" s="9" t="s">
        <v>48</v>
      </c>
      <c r="R39" s="9" t="s">
        <v>40</v>
      </c>
      <c r="S39" s="9" t="s">
        <v>44</v>
      </c>
      <c r="U39" s="13" t="s">
        <v>28</v>
      </c>
      <c r="V39" s="13" t="s">
        <v>44</v>
      </c>
      <c r="X39" s="7">
        <f t="shared" si="0"/>
        <v>1</v>
      </c>
      <c r="Y39" s="7">
        <f t="shared" si="1"/>
        <v>1</v>
      </c>
      <c r="Z39" s="7">
        <f t="shared" si="2"/>
        <v>1</v>
      </c>
      <c r="AA39" s="7">
        <f t="shared" si="3"/>
        <v>0</v>
      </c>
      <c r="AB39" s="7">
        <f t="shared" si="4"/>
        <v>1</v>
      </c>
      <c r="AC39" s="7">
        <f t="shared" si="5"/>
        <v>1</v>
      </c>
      <c r="AD39" s="7">
        <f t="shared" si="6"/>
        <v>0</v>
      </c>
      <c r="AE39" s="7">
        <f t="shared" si="7"/>
        <v>0</v>
      </c>
      <c r="AF39" s="7">
        <f t="shared" si="8"/>
        <v>1</v>
      </c>
      <c r="AG39" s="7">
        <f t="shared" si="9"/>
        <v>0</v>
      </c>
      <c r="AH39" s="7">
        <f t="shared" si="10"/>
        <v>1</v>
      </c>
      <c r="AI39" s="7">
        <f t="shared" si="11"/>
        <v>1</v>
      </c>
      <c r="AJ39" s="7">
        <f t="shared" si="12"/>
        <v>1</v>
      </c>
      <c r="AK39" s="7">
        <f t="shared" si="13"/>
        <v>0</v>
      </c>
      <c r="AL39" s="7">
        <f t="shared" si="14"/>
        <v>0</v>
      </c>
      <c r="AM39" s="7">
        <f t="shared" si="15"/>
        <v>1</v>
      </c>
      <c r="AO39" s="7">
        <f t="shared" si="19"/>
        <v>1</v>
      </c>
      <c r="AP39" s="7">
        <f t="shared" si="19"/>
        <v>1</v>
      </c>
    </row>
    <row r="40" spans="1:42" x14ac:dyDescent="0.25">
      <c r="A40" s="14" t="s">
        <v>14</v>
      </c>
      <c r="B40" s="9">
        <f t="shared" si="17"/>
        <v>9</v>
      </c>
      <c r="C40" s="10">
        <f t="shared" si="18"/>
        <v>2</v>
      </c>
      <c r="D40" s="8" t="s">
        <v>46</v>
      </c>
      <c r="E40" s="9" t="s">
        <v>54</v>
      </c>
      <c r="F40" s="9" t="s">
        <v>28</v>
      </c>
      <c r="G40" s="9" t="s">
        <v>29</v>
      </c>
      <c r="H40" s="9" t="s">
        <v>55</v>
      </c>
      <c r="I40" s="9" t="s">
        <v>41</v>
      </c>
      <c r="J40" s="9" t="s">
        <v>30</v>
      </c>
      <c r="K40" s="9" t="s">
        <v>37</v>
      </c>
      <c r="L40" s="9" t="s">
        <v>51</v>
      </c>
      <c r="M40" s="9" t="s">
        <v>45</v>
      </c>
      <c r="N40" s="9" t="s">
        <v>176</v>
      </c>
      <c r="O40" s="9" t="s">
        <v>52</v>
      </c>
      <c r="P40" s="9" t="s">
        <v>47</v>
      </c>
      <c r="Q40" s="9" t="s">
        <v>177</v>
      </c>
      <c r="R40" s="9" t="s">
        <v>40</v>
      </c>
      <c r="S40" s="9" t="s">
        <v>44</v>
      </c>
      <c r="U40" s="13" t="s">
        <v>176</v>
      </c>
      <c r="V40" s="13" t="s">
        <v>28</v>
      </c>
      <c r="X40" s="7">
        <f t="shared" si="0"/>
        <v>0</v>
      </c>
      <c r="Y40" s="7">
        <f t="shared" si="1"/>
        <v>0</v>
      </c>
      <c r="Z40" s="7">
        <f t="shared" si="2"/>
        <v>1</v>
      </c>
      <c r="AA40" s="7">
        <f t="shared" si="3"/>
        <v>0</v>
      </c>
      <c r="AB40" s="7">
        <f t="shared" si="4"/>
        <v>1</v>
      </c>
      <c r="AC40" s="7">
        <f t="shared" si="5"/>
        <v>0</v>
      </c>
      <c r="AD40" s="7">
        <f t="shared" si="6"/>
        <v>1</v>
      </c>
      <c r="AE40" s="7">
        <f t="shared" si="7"/>
        <v>0</v>
      </c>
      <c r="AF40" s="7">
        <f t="shared" si="8"/>
        <v>1</v>
      </c>
      <c r="AG40" s="7">
        <f t="shared" si="9"/>
        <v>1</v>
      </c>
      <c r="AH40" s="7">
        <f t="shared" si="10"/>
        <v>1</v>
      </c>
      <c r="AI40" s="7">
        <f t="shared" si="11"/>
        <v>1</v>
      </c>
      <c r="AJ40" s="7">
        <f t="shared" si="12"/>
        <v>0</v>
      </c>
      <c r="AK40" s="7">
        <f t="shared" si="13"/>
        <v>1</v>
      </c>
      <c r="AL40" s="7">
        <f t="shared" si="14"/>
        <v>0</v>
      </c>
      <c r="AM40" s="7">
        <f t="shared" si="15"/>
        <v>1</v>
      </c>
      <c r="AO40" s="7">
        <f t="shared" si="19"/>
        <v>1</v>
      </c>
      <c r="AP40" s="7">
        <f t="shared" si="19"/>
        <v>1</v>
      </c>
    </row>
    <row r="41" spans="1:42" x14ac:dyDescent="0.25">
      <c r="A41" s="14" t="s">
        <v>15</v>
      </c>
      <c r="B41" s="9" t="s">
        <v>225</v>
      </c>
      <c r="C41" s="10">
        <f t="shared" si="18"/>
        <v>0</v>
      </c>
      <c r="D41" s="8" t="s">
        <v>58</v>
      </c>
      <c r="E41" s="9" t="s">
        <v>58</v>
      </c>
      <c r="F41" s="9" t="s">
        <v>58</v>
      </c>
      <c r="G41" s="9" t="s">
        <v>58</v>
      </c>
      <c r="H41" s="9" t="s">
        <v>58</v>
      </c>
      <c r="I41" s="9" t="s">
        <v>58</v>
      </c>
      <c r="J41" s="9" t="s">
        <v>58</v>
      </c>
      <c r="K41" s="9" t="s">
        <v>58</v>
      </c>
      <c r="L41" s="9" t="s">
        <v>58</v>
      </c>
      <c r="M41" s="9" t="s">
        <v>58</v>
      </c>
      <c r="N41" s="9" t="s">
        <v>58</v>
      </c>
      <c r="O41" s="9" t="s">
        <v>58</v>
      </c>
      <c r="P41" s="9" t="s">
        <v>58</v>
      </c>
      <c r="Q41" s="9" t="s">
        <v>58</v>
      </c>
      <c r="R41" s="9" t="s">
        <v>58</v>
      </c>
      <c r="S41" s="9" t="s">
        <v>58</v>
      </c>
      <c r="U41" s="13" t="s">
        <v>58</v>
      </c>
      <c r="V41" s="13" t="s">
        <v>58</v>
      </c>
      <c r="X41" s="7">
        <f t="shared" si="0"/>
        <v>0</v>
      </c>
      <c r="Y41" s="7">
        <f t="shared" si="1"/>
        <v>0</v>
      </c>
      <c r="Z41" s="7">
        <f t="shared" si="2"/>
        <v>0</v>
      </c>
      <c r="AA41" s="7">
        <f t="shared" si="3"/>
        <v>0</v>
      </c>
      <c r="AB41" s="7">
        <f t="shared" si="4"/>
        <v>0</v>
      </c>
      <c r="AC41" s="7">
        <f t="shared" si="5"/>
        <v>0</v>
      </c>
      <c r="AD41" s="7">
        <f t="shared" si="6"/>
        <v>0</v>
      </c>
      <c r="AE41" s="7">
        <f t="shared" si="7"/>
        <v>0</v>
      </c>
      <c r="AF41" s="7">
        <f t="shared" si="8"/>
        <v>0</v>
      </c>
      <c r="AG41" s="7">
        <f t="shared" si="9"/>
        <v>0</v>
      </c>
      <c r="AH41" s="7">
        <f t="shared" si="10"/>
        <v>0</v>
      </c>
      <c r="AI41" s="7">
        <f t="shared" si="11"/>
        <v>0</v>
      </c>
      <c r="AJ41" s="7">
        <f t="shared" si="12"/>
        <v>0</v>
      </c>
      <c r="AK41" s="7">
        <f t="shared" si="13"/>
        <v>0</v>
      </c>
      <c r="AL41" s="7">
        <f t="shared" si="14"/>
        <v>0</v>
      </c>
      <c r="AM41" s="7">
        <f t="shared" si="15"/>
        <v>0</v>
      </c>
      <c r="AO41" s="7" t="e">
        <f t="shared" si="19"/>
        <v>#N/A</v>
      </c>
      <c r="AP41" s="7" t="e">
        <f t="shared" si="19"/>
        <v>#N/A</v>
      </c>
    </row>
    <row r="42" spans="1:42" x14ac:dyDescent="0.25">
      <c r="A42" s="14" t="s">
        <v>148</v>
      </c>
      <c r="B42" s="9">
        <f t="shared" si="17"/>
        <v>12</v>
      </c>
      <c r="C42" s="10">
        <f t="shared" si="18"/>
        <v>1</v>
      </c>
      <c r="D42" s="8" t="s">
        <v>39</v>
      </c>
      <c r="E42" s="9" t="s">
        <v>54</v>
      </c>
      <c r="F42" s="9" t="s">
        <v>28</v>
      </c>
      <c r="G42" s="9" t="s">
        <v>29</v>
      </c>
      <c r="H42" s="9" t="s">
        <v>55</v>
      </c>
      <c r="I42" s="9" t="s">
        <v>33</v>
      </c>
      <c r="J42" s="9" t="s">
        <v>27</v>
      </c>
      <c r="K42" s="9" t="s">
        <v>37</v>
      </c>
      <c r="L42" s="9" t="s">
        <v>51</v>
      </c>
      <c r="M42" s="9" t="s">
        <v>45</v>
      </c>
      <c r="N42" s="9" t="s">
        <v>176</v>
      </c>
      <c r="O42" s="9" t="s">
        <v>52</v>
      </c>
      <c r="P42" s="9" t="s">
        <v>31</v>
      </c>
      <c r="Q42" s="9" t="s">
        <v>177</v>
      </c>
      <c r="R42" s="9" t="s">
        <v>36</v>
      </c>
      <c r="S42" s="9" t="s">
        <v>44</v>
      </c>
      <c r="U42" s="13" t="s">
        <v>51</v>
      </c>
      <c r="V42" s="13" t="s">
        <v>37</v>
      </c>
      <c r="X42" s="7">
        <f t="shared" si="0"/>
        <v>1</v>
      </c>
      <c r="Y42" s="7">
        <f t="shared" si="1"/>
        <v>0</v>
      </c>
      <c r="Z42" s="7">
        <f t="shared" si="2"/>
        <v>1</v>
      </c>
      <c r="AA42" s="7">
        <f t="shared" si="3"/>
        <v>0</v>
      </c>
      <c r="AB42" s="7">
        <f t="shared" si="4"/>
        <v>1</v>
      </c>
      <c r="AC42" s="7">
        <f t="shared" si="5"/>
        <v>1</v>
      </c>
      <c r="AD42" s="7">
        <f t="shared" si="6"/>
        <v>0</v>
      </c>
      <c r="AE42" s="7">
        <f t="shared" si="7"/>
        <v>0</v>
      </c>
      <c r="AF42" s="7">
        <f t="shared" si="8"/>
        <v>1</v>
      </c>
      <c r="AG42" s="7">
        <f t="shared" si="9"/>
        <v>1</v>
      </c>
      <c r="AH42" s="7">
        <f t="shared" si="10"/>
        <v>1</v>
      </c>
      <c r="AI42" s="7">
        <f t="shared" si="11"/>
        <v>1</v>
      </c>
      <c r="AJ42" s="7">
        <f t="shared" si="12"/>
        <v>1</v>
      </c>
      <c r="AK42" s="7">
        <f t="shared" si="13"/>
        <v>1</v>
      </c>
      <c r="AL42" s="7">
        <f t="shared" si="14"/>
        <v>1</v>
      </c>
      <c r="AM42" s="7">
        <f t="shared" si="15"/>
        <v>1</v>
      </c>
      <c r="AO42" s="7">
        <f t="shared" si="19"/>
        <v>1</v>
      </c>
      <c r="AP42" s="7" t="e">
        <f t="shared" si="19"/>
        <v>#N/A</v>
      </c>
    </row>
    <row r="43" spans="1:42" x14ac:dyDescent="0.25">
      <c r="A43" s="14" t="s">
        <v>143</v>
      </c>
      <c r="B43" s="9">
        <f t="shared" si="17"/>
        <v>9</v>
      </c>
      <c r="C43" s="10">
        <f t="shared" si="18"/>
        <v>1</v>
      </c>
      <c r="D43" s="8" t="s">
        <v>58</v>
      </c>
      <c r="E43" s="9" t="s">
        <v>54</v>
      </c>
      <c r="F43" s="9" t="s">
        <v>28</v>
      </c>
      <c r="G43" s="9" t="s">
        <v>38</v>
      </c>
      <c r="H43" s="9" t="s">
        <v>50</v>
      </c>
      <c r="I43" s="9" t="s">
        <v>41</v>
      </c>
      <c r="J43" s="9" t="s">
        <v>27</v>
      </c>
      <c r="K43" s="9" t="s">
        <v>37</v>
      </c>
      <c r="L43" s="9" t="s">
        <v>51</v>
      </c>
      <c r="M43" s="9" t="s">
        <v>45</v>
      </c>
      <c r="N43" s="9" t="s">
        <v>176</v>
      </c>
      <c r="O43" s="9" t="s">
        <v>52</v>
      </c>
      <c r="P43" s="9" t="s">
        <v>31</v>
      </c>
      <c r="Q43" s="9" t="s">
        <v>177</v>
      </c>
      <c r="R43" s="9" t="s">
        <v>40</v>
      </c>
      <c r="S43" s="9" t="s">
        <v>44</v>
      </c>
      <c r="U43" s="13" t="s">
        <v>40</v>
      </c>
      <c r="V43" s="13" t="s">
        <v>28</v>
      </c>
      <c r="X43" s="7">
        <f t="shared" si="0"/>
        <v>0</v>
      </c>
      <c r="Y43" s="7">
        <f t="shared" si="1"/>
        <v>0</v>
      </c>
      <c r="Z43" s="7">
        <f t="shared" si="2"/>
        <v>1</v>
      </c>
      <c r="AA43" s="7">
        <f t="shared" si="3"/>
        <v>1</v>
      </c>
      <c r="AB43" s="7">
        <f t="shared" si="4"/>
        <v>0</v>
      </c>
      <c r="AC43" s="7">
        <f t="shared" si="5"/>
        <v>0</v>
      </c>
      <c r="AD43" s="7">
        <f t="shared" si="6"/>
        <v>0</v>
      </c>
      <c r="AE43" s="7">
        <f t="shared" si="7"/>
        <v>0</v>
      </c>
      <c r="AF43" s="7">
        <f t="shared" si="8"/>
        <v>1</v>
      </c>
      <c r="AG43" s="7">
        <f t="shared" si="9"/>
        <v>1</v>
      </c>
      <c r="AH43" s="7">
        <f t="shared" si="10"/>
        <v>1</v>
      </c>
      <c r="AI43" s="7">
        <f t="shared" si="11"/>
        <v>1</v>
      </c>
      <c r="AJ43" s="7">
        <f t="shared" si="12"/>
        <v>1</v>
      </c>
      <c r="AK43" s="7">
        <f t="shared" si="13"/>
        <v>1</v>
      </c>
      <c r="AL43" s="7">
        <f t="shared" si="14"/>
        <v>0</v>
      </c>
      <c r="AM43" s="7">
        <f t="shared" si="15"/>
        <v>1</v>
      </c>
      <c r="AO43" s="7" t="e">
        <f t="shared" si="19"/>
        <v>#N/A</v>
      </c>
      <c r="AP43" s="7">
        <f t="shared" si="19"/>
        <v>1</v>
      </c>
    </row>
    <row r="44" spans="1:42" x14ac:dyDescent="0.25">
      <c r="A44" s="14" t="s">
        <v>145</v>
      </c>
      <c r="B44" s="9">
        <f t="shared" si="17"/>
        <v>9</v>
      </c>
      <c r="C44" s="10">
        <f t="shared" si="18"/>
        <v>2</v>
      </c>
      <c r="D44" s="8" t="s">
        <v>46</v>
      </c>
      <c r="E44" s="9" t="s">
        <v>54</v>
      </c>
      <c r="F44" s="9" t="s">
        <v>28</v>
      </c>
      <c r="G44" s="9" t="s">
        <v>29</v>
      </c>
      <c r="H44" s="9" t="s">
        <v>55</v>
      </c>
      <c r="I44" s="9" t="s">
        <v>33</v>
      </c>
      <c r="J44" s="9" t="s">
        <v>30</v>
      </c>
      <c r="K44" s="9" t="s">
        <v>37</v>
      </c>
      <c r="L44" s="9" t="s">
        <v>51</v>
      </c>
      <c r="M44" s="9" t="s">
        <v>34</v>
      </c>
      <c r="N44" s="9" t="s">
        <v>176</v>
      </c>
      <c r="O44" s="9" t="s">
        <v>52</v>
      </c>
      <c r="P44" s="9" t="s">
        <v>47</v>
      </c>
      <c r="Q44" s="9" t="s">
        <v>177</v>
      </c>
      <c r="R44" s="9" t="s">
        <v>40</v>
      </c>
      <c r="S44" s="9" t="s">
        <v>44</v>
      </c>
      <c r="U44" s="13" t="s">
        <v>52</v>
      </c>
      <c r="V44" s="13" t="s">
        <v>176</v>
      </c>
      <c r="X44" s="7">
        <f t="shared" si="0"/>
        <v>0</v>
      </c>
      <c r="Y44" s="7">
        <f t="shared" si="1"/>
        <v>0</v>
      </c>
      <c r="Z44" s="7">
        <f t="shared" si="2"/>
        <v>1</v>
      </c>
      <c r="AA44" s="7">
        <f t="shared" si="3"/>
        <v>0</v>
      </c>
      <c r="AB44" s="7">
        <f t="shared" si="4"/>
        <v>1</v>
      </c>
      <c r="AC44" s="7">
        <f t="shared" si="5"/>
        <v>1</v>
      </c>
      <c r="AD44" s="7">
        <f t="shared" si="6"/>
        <v>1</v>
      </c>
      <c r="AE44" s="7">
        <f t="shared" si="7"/>
        <v>0</v>
      </c>
      <c r="AF44" s="7">
        <f t="shared" si="8"/>
        <v>1</v>
      </c>
      <c r="AG44" s="7">
        <f t="shared" si="9"/>
        <v>0</v>
      </c>
      <c r="AH44" s="7">
        <f t="shared" si="10"/>
        <v>1</v>
      </c>
      <c r="AI44" s="7">
        <f t="shared" si="11"/>
        <v>1</v>
      </c>
      <c r="AJ44" s="7">
        <f t="shared" si="12"/>
        <v>0</v>
      </c>
      <c r="AK44" s="7">
        <f t="shared" si="13"/>
        <v>1</v>
      </c>
      <c r="AL44" s="7">
        <f t="shared" si="14"/>
        <v>0</v>
      </c>
      <c r="AM44" s="7">
        <f t="shared" si="15"/>
        <v>1</v>
      </c>
      <c r="AO44" s="7">
        <f t="shared" si="19"/>
        <v>1</v>
      </c>
      <c r="AP44" s="7">
        <f t="shared" si="19"/>
        <v>1</v>
      </c>
    </row>
    <row r="45" spans="1:42" x14ac:dyDescent="0.25">
      <c r="A45" s="14" t="s">
        <v>16</v>
      </c>
      <c r="B45" s="9">
        <f t="shared" si="17"/>
        <v>12</v>
      </c>
      <c r="C45" s="10">
        <f t="shared" si="18"/>
        <v>2</v>
      </c>
      <c r="D45" s="8" t="s">
        <v>39</v>
      </c>
      <c r="E45" s="9" t="s">
        <v>54</v>
      </c>
      <c r="F45" s="9" t="s">
        <v>28</v>
      </c>
      <c r="G45" s="9" t="s">
        <v>29</v>
      </c>
      <c r="H45" s="9" t="s">
        <v>55</v>
      </c>
      <c r="I45" s="9" t="s">
        <v>33</v>
      </c>
      <c r="J45" s="9" t="s">
        <v>30</v>
      </c>
      <c r="K45" s="9" t="s">
        <v>37</v>
      </c>
      <c r="L45" s="9" t="s">
        <v>51</v>
      </c>
      <c r="M45" s="9" t="s">
        <v>45</v>
      </c>
      <c r="N45" s="9" t="s">
        <v>176</v>
      </c>
      <c r="O45" s="9" t="s">
        <v>52</v>
      </c>
      <c r="P45" s="9" t="s">
        <v>31</v>
      </c>
      <c r="Q45" s="9" t="s">
        <v>177</v>
      </c>
      <c r="R45" s="9" t="s">
        <v>40</v>
      </c>
      <c r="S45" s="9" t="s">
        <v>44</v>
      </c>
      <c r="U45" s="13" t="s">
        <v>176</v>
      </c>
      <c r="V45" s="13" t="s">
        <v>51</v>
      </c>
      <c r="X45" s="7">
        <f t="shared" si="0"/>
        <v>1</v>
      </c>
      <c r="Y45" s="7">
        <f t="shared" si="1"/>
        <v>0</v>
      </c>
      <c r="Z45" s="7">
        <f t="shared" si="2"/>
        <v>1</v>
      </c>
      <c r="AA45" s="7">
        <f t="shared" si="3"/>
        <v>0</v>
      </c>
      <c r="AB45" s="7">
        <f t="shared" si="4"/>
        <v>1</v>
      </c>
      <c r="AC45" s="7">
        <f t="shared" si="5"/>
        <v>1</v>
      </c>
      <c r="AD45" s="7">
        <f t="shared" si="6"/>
        <v>1</v>
      </c>
      <c r="AE45" s="7">
        <f t="shared" si="7"/>
        <v>0</v>
      </c>
      <c r="AF45" s="7">
        <f t="shared" si="8"/>
        <v>1</v>
      </c>
      <c r="AG45" s="7">
        <f t="shared" si="9"/>
        <v>1</v>
      </c>
      <c r="AH45" s="7">
        <f t="shared" si="10"/>
        <v>1</v>
      </c>
      <c r="AI45" s="7">
        <f t="shared" si="11"/>
        <v>1</v>
      </c>
      <c r="AJ45" s="7">
        <f t="shared" si="12"/>
        <v>1</v>
      </c>
      <c r="AK45" s="7">
        <f t="shared" si="13"/>
        <v>1</v>
      </c>
      <c r="AL45" s="7">
        <f t="shared" si="14"/>
        <v>0</v>
      </c>
      <c r="AM45" s="7">
        <f t="shared" si="15"/>
        <v>1</v>
      </c>
      <c r="AO45" s="7">
        <f t="shared" si="19"/>
        <v>1</v>
      </c>
      <c r="AP45" s="7">
        <f t="shared" si="19"/>
        <v>1</v>
      </c>
    </row>
    <row r="46" spans="1:42" x14ac:dyDescent="0.25">
      <c r="A46" s="14" t="s">
        <v>17</v>
      </c>
      <c r="B46" s="9">
        <f t="shared" si="17"/>
        <v>10</v>
      </c>
      <c r="C46" s="10">
        <f t="shared" si="18"/>
        <v>2</v>
      </c>
      <c r="D46" s="8" t="s">
        <v>39</v>
      </c>
      <c r="E46" s="9" t="s">
        <v>54</v>
      </c>
      <c r="F46" s="9" t="s">
        <v>28</v>
      </c>
      <c r="G46" s="9" t="s">
        <v>29</v>
      </c>
      <c r="H46" s="9" t="s">
        <v>50</v>
      </c>
      <c r="I46" s="9" t="s">
        <v>33</v>
      </c>
      <c r="J46" s="9" t="s">
        <v>30</v>
      </c>
      <c r="K46" s="9" t="s">
        <v>37</v>
      </c>
      <c r="L46" s="9" t="s">
        <v>51</v>
      </c>
      <c r="M46" s="9" t="s">
        <v>34</v>
      </c>
      <c r="N46" s="9" t="s">
        <v>176</v>
      </c>
      <c r="O46" s="9" t="s">
        <v>52</v>
      </c>
      <c r="P46" s="9" t="s">
        <v>31</v>
      </c>
      <c r="Q46" s="9" t="s">
        <v>177</v>
      </c>
      <c r="R46" s="9" t="s">
        <v>40</v>
      </c>
      <c r="S46" s="9" t="s">
        <v>44</v>
      </c>
      <c r="U46" s="13" t="s">
        <v>28</v>
      </c>
      <c r="V46" s="13" t="s">
        <v>39</v>
      </c>
      <c r="X46" s="7">
        <f t="shared" si="0"/>
        <v>1</v>
      </c>
      <c r="Y46" s="7">
        <f t="shared" si="1"/>
        <v>0</v>
      </c>
      <c r="Z46" s="7">
        <f t="shared" si="2"/>
        <v>1</v>
      </c>
      <c r="AA46" s="7">
        <f t="shared" si="3"/>
        <v>0</v>
      </c>
      <c r="AB46" s="7">
        <f t="shared" si="4"/>
        <v>0</v>
      </c>
      <c r="AC46" s="7">
        <f t="shared" si="5"/>
        <v>1</v>
      </c>
      <c r="AD46" s="7">
        <f t="shared" si="6"/>
        <v>1</v>
      </c>
      <c r="AE46" s="7">
        <f t="shared" si="7"/>
        <v>0</v>
      </c>
      <c r="AF46" s="7">
        <f t="shared" si="8"/>
        <v>1</v>
      </c>
      <c r="AG46" s="7">
        <f t="shared" si="9"/>
        <v>0</v>
      </c>
      <c r="AH46" s="7">
        <f t="shared" si="10"/>
        <v>1</v>
      </c>
      <c r="AI46" s="7">
        <f t="shared" si="11"/>
        <v>1</v>
      </c>
      <c r="AJ46" s="7">
        <f t="shared" si="12"/>
        <v>1</v>
      </c>
      <c r="AK46" s="7">
        <f t="shared" si="13"/>
        <v>1</v>
      </c>
      <c r="AL46" s="7">
        <f t="shared" si="14"/>
        <v>0</v>
      </c>
      <c r="AM46" s="7">
        <f t="shared" si="15"/>
        <v>1</v>
      </c>
      <c r="AO46" s="7">
        <f t="shared" si="19"/>
        <v>1</v>
      </c>
      <c r="AP46" s="7">
        <f t="shared" si="19"/>
        <v>1</v>
      </c>
    </row>
    <row r="47" spans="1:42" x14ac:dyDescent="0.25">
      <c r="A47" s="14" t="s">
        <v>18</v>
      </c>
      <c r="B47" s="9">
        <f t="shared" si="17"/>
        <v>11</v>
      </c>
      <c r="C47" s="10">
        <f t="shared" si="18"/>
        <v>2</v>
      </c>
      <c r="D47" s="8" t="s">
        <v>46</v>
      </c>
      <c r="E47" s="9" t="s">
        <v>43</v>
      </c>
      <c r="F47" s="9" t="s">
        <v>28</v>
      </c>
      <c r="G47" s="9" t="s">
        <v>29</v>
      </c>
      <c r="H47" s="9" t="s">
        <v>55</v>
      </c>
      <c r="I47" s="9" t="s">
        <v>33</v>
      </c>
      <c r="J47" s="9" t="s">
        <v>30</v>
      </c>
      <c r="K47" s="9" t="s">
        <v>37</v>
      </c>
      <c r="L47" s="9" t="s">
        <v>51</v>
      </c>
      <c r="M47" s="9" t="s">
        <v>34</v>
      </c>
      <c r="N47" s="9" t="s">
        <v>176</v>
      </c>
      <c r="O47" s="9" t="s">
        <v>52</v>
      </c>
      <c r="P47" s="9" t="s">
        <v>47</v>
      </c>
      <c r="Q47" s="9" t="s">
        <v>177</v>
      </c>
      <c r="R47" s="9" t="s">
        <v>36</v>
      </c>
      <c r="S47" s="9" t="s">
        <v>44</v>
      </c>
      <c r="U47" s="13" t="s">
        <v>51</v>
      </c>
      <c r="V47" s="13" t="s">
        <v>28</v>
      </c>
      <c r="X47" s="7">
        <f t="shared" si="0"/>
        <v>0</v>
      </c>
      <c r="Y47" s="7">
        <f t="shared" si="1"/>
        <v>1</v>
      </c>
      <c r="Z47" s="7">
        <f t="shared" si="2"/>
        <v>1</v>
      </c>
      <c r="AA47" s="7">
        <f t="shared" si="3"/>
        <v>0</v>
      </c>
      <c r="AB47" s="7">
        <f t="shared" si="4"/>
        <v>1</v>
      </c>
      <c r="AC47" s="7">
        <f t="shared" si="5"/>
        <v>1</v>
      </c>
      <c r="AD47" s="7">
        <f t="shared" si="6"/>
        <v>1</v>
      </c>
      <c r="AE47" s="7">
        <f t="shared" si="7"/>
        <v>0</v>
      </c>
      <c r="AF47" s="7">
        <f t="shared" si="8"/>
        <v>1</v>
      </c>
      <c r="AG47" s="7">
        <f t="shared" si="9"/>
        <v>0</v>
      </c>
      <c r="AH47" s="7">
        <f t="shared" si="10"/>
        <v>1</v>
      </c>
      <c r="AI47" s="7">
        <f t="shared" si="11"/>
        <v>1</v>
      </c>
      <c r="AJ47" s="7">
        <f t="shared" si="12"/>
        <v>0</v>
      </c>
      <c r="AK47" s="7">
        <f t="shared" si="13"/>
        <v>1</v>
      </c>
      <c r="AL47" s="7">
        <f t="shared" si="14"/>
        <v>1</v>
      </c>
      <c r="AM47" s="7">
        <f t="shared" si="15"/>
        <v>1</v>
      </c>
      <c r="AO47" s="7">
        <f t="shared" si="19"/>
        <v>1</v>
      </c>
      <c r="AP47" s="7">
        <f t="shared" si="19"/>
        <v>1</v>
      </c>
    </row>
    <row r="48" spans="1:42" x14ac:dyDescent="0.25">
      <c r="A48" s="14" t="s">
        <v>19</v>
      </c>
      <c r="B48" s="9">
        <f t="shared" si="17"/>
        <v>8</v>
      </c>
      <c r="C48" s="10">
        <f t="shared" si="18"/>
        <v>1</v>
      </c>
      <c r="D48" s="8" t="s">
        <v>58</v>
      </c>
      <c r="E48" s="9" t="s">
        <v>54</v>
      </c>
      <c r="F48" s="9" t="s">
        <v>28</v>
      </c>
      <c r="G48" s="9" t="s">
        <v>29</v>
      </c>
      <c r="H48" s="9" t="s">
        <v>55</v>
      </c>
      <c r="I48" s="9" t="s">
        <v>41</v>
      </c>
      <c r="J48" s="9" t="s">
        <v>27</v>
      </c>
      <c r="K48" s="9" t="s">
        <v>37</v>
      </c>
      <c r="L48" s="9" t="s">
        <v>35</v>
      </c>
      <c r="M48" s="9" t="s">
        <v>45</v>
      </c>
      <c r="N48" s="9" t="s">
        <v>176</v>
      </c>
      <c r="O48" s="9" t="s">
        <v>52</v>
      </c>
      <c r="P48" s="9" t="s">
        <v>31</v>
      </c>
      <c r="Q48" s="9" t="s">
        <v>177</v>
      </c>
      <c r="R48" s="9" t="s">
        <v>40</v>
      </c>
      <c r="S48" s="9" t="s">
        <v>44</v>
      </c>
      <c r="U48" s="13" t="s">
        <v>177</v>
      </c>
      <c r="V48" s="13" t="s">
        <v>40</v>
      </c>
      <c r="X48" s="7">
        <f t="shared" si="0"/>
        <v>0</v>
      </c>
      <c r="Y48" s="7">
        <f t="shared" si="1"/>
        <v>0</v>
      </c>
      <c r="Z48" s="7">
        <f t="shared" si="2"/>
        <v>1</v>
      </c>
      <c r="AA48" s="7">
        <f t="shared" si="3"/>
        <v>0</v>
      </c>
      <c r="AB48" s="7">
        <f t="shared" si="4"/>
        <v>1</v>
      </c>
      <c r="AC48" s="7">
        <f t="shared" si="5"/>
        <v>0</v>
      </c>
      <c r="AD48" s="7">
        <f t="shared" si="6"/>
        <v>0</v>
      </c>
      <c r="AE48" s="7">
        <f t="shared" si="7"/>
        <v>0</v>
      </c>
      <c r="AF48" s="7">
        <f t="shared" si="8"/>
        <v>0</v>
      </c>
      <c r="AG48" s="7">
        <f t="shared" si="9"/>
        <v>1</v>
      </c>
      <c r="AH48" s="7">
        <f t="shared" si="10"/>
        <v>1</v>
      </c>
      <c r="AI48" s="7">
        <f t="shared" si="11"/>
        <v>1</v>
      </c>
      <c r="AJ48" s="7">
        <f t="shared" si="12"/>
        <v>1</v>
      </c>
      <c r="AK48" s="7">
        <f t="shared" si="13"/>
        <v>1</v>
      </c>
      <c r="AL48" s="7">
        <f t="shared" si="14"/>
        <v>0</v>
      </c>
      <c r="AM48" s="7">
        <f t="shared" si="15"/>
        <v>1</v>
      </c>
      <c r="AO48" s="7">
        <f t="shared" si="19"/>
        <v>1</v>
      </c>
      <c r="AP48" s="7" t="e">
        <f t="shared" si="19"/>
        <v>#N/A</v>
      </c>
    </row>
    <row r="49" spans="1:42" x14ac:dyDescent="0.25">
      <c r="A49" s="14" t="s">
        <v>172</v>
      </c>
      <c r="B49" s="9">
        <f t="shared" si="17"/>
        <v>10</v>
      </c>
      <c r="C49" s="10">
        <f t="shared" si="18"/>
        <v>1</v>
      </c>
      <c r="D49" s="8" t="s">
        <v>46</v>
      </c>
      <c r="E49" s="9" t="s">
        <v>43</v>
      </c>
      <c r="F49" s="9" t="s">
        <v>28</v>
      </c>
      <c r="G49" s="9" t="s">
        <v>38</v>
      </c>
      <c r="H49" s="9" t="s">
        <v>50</v>
      </c>
      <c r="I49" s="9" t="s">
        <v>33</v>
      </c>
      <c r="J49" s="9" t="s">
        <v>27</v>
      </c>
      <c r="K49" s="9" t="s">
        <v>37</v>
      </c>
      <c r="L49" s="9" t="s">
        <v>51</v>
      </c>
      <c r="M49" s="9" t="s">
        <v>34</v>
      </c>
      <c r="N49" s="9" t="s">
        <v>176</v>
      </c>
      <c r="O49" s="9" t="s">
        <v>52</v>
      </c>
      <c r="P49" s="9" t="s">
        <v>31</v>
      </c>
      <c r="Q49" s="9" t="s">
        <v>177</v>
      </c>
      <c r="R49" s="9" t="s">
        <v>40</v>
      </c>
      <c r="S49" s="9" t="s">
        <v>44</v>
      </c>
      <c r="U49" s="13" t="s">
        <v>40</v>
      </c>
      <c r="V49" s="13" t="s">
        <v>44</v>
      </c>
      <c r="X49" s="7">
        <f t="shared" si="0"/>
        <v>0</v>
      </c>
      <c r="Y49" s="7">
        <f t="shared" si="1"/>
        <v>1</v>
      </c>
      <c r="Z49" s="7">
        <f t="shared" si="2"/>
        <v>1</v>
      </c>
      <c r="AA49" s="7">
        <f t="shared" si="3"/>
        <v>1</v>
      </c>
      <c r="AB49" s="7">
        <f t="shared" si="4"/>
        <v>0</v>
      </c>
      <c r="AC49" s="7">
        <f t="shared" si="5"/>
        <v>1</v>
      </c>
      <c r="AD49" s="7">
        <f t="shared" si="6"/>
        <v>0</v>
      </c>
      <c r="AE49" s="7">
        <f t="shared" si="7"/>
        <v>0</v>
      </c>
      <c r="AF49" s="7">
        <f t="shared" si="8"/>
        <v>1</v>
      </c>
      <c r="AG49" s="7">
        <f t="shared" si="9"/>
        <v>0</v>
      </c>
      <c r="AH49" s="7">
        <f t="shared" si="10"/>
        <v>1</v>
      </c>
      <c r="AI49" s="7">
        <f t="shared" si="11"/>
        <v>1</v>
      </c>
      <c r="AJ49" s="7">
        <f t="shared" si="12"/>
        <v>1</v>
      </c>
      <c r="AK49" s="7">
        <f t="shared" si="13"/>
        <v>1</v>
      </c>
      <c r="AL49" s="7">
        <f t="shared" si="14"/>
        <v>0</v>
      </c>
      <c r="AM49" s="7">
        <f t="shared" si="15"/>
        <v>1</v>
      </c>
      <c r="AO49" s="7" t="e">
        <f t="shared" si="19"/>
        <v>#N/A</v>
      </c>
      <c r="AP49" s="7">
        <f t="shared" si="19"/>
        <v>1</v>
      </c>
    </row>
    <row r="50" spans="1:42" x14ac:dyDescent="0.25">
      <c r="A50" s="14" t="s">
        <v>42</v>
      </c>
      <c r="B50" s="9">
        <f t="shared" si="17"/>
        <v>10</v>
      </c>
      <c r="C50" s="10">
        <f t="shared" si="18"/>
        <v>2</v>
      </c>
      <c r="D50" s="8" t="s">
        <v>39</v>
      </c>
      <c r="E50" s="9" t="s">
        <v>54</v>
      </c>
      <c r="F50" s="9" t="s">
        <v>28</v>
      </c>
      <c r="G50" s="9" t="s">
        <v>29</v>
      </c>
      <c r="H50" s="9" t="s">
        <v>55</v>
      </c>
      <c r="I50" s="9" t="s">
        <v>33</v>
      </c>
      <c r="J50" s="9" t="s">
        <v>27</v>
      </c>
      <c r="K50" s="9" t="s">
        <v>37</v>
      </c>
      <c r="L50" s="9" t="s">
        <v>51</v>
      </c>
      <c r="M50" s="9" t="s">
        <v>45</v>
      </c>
      <c r="N50" s="9" t="s">
        <v>176</v>
      </c>
      <c r="O50" s="9" t="s">
        <v>52</v>
      </c>
      <c r="P50" s="9" t="s">
        <v>47</v>
      </c>
      <c r="Q50" s="9" t="s">
        <v>177</v>
      </c>
      <c r="R50" s="9" t="s">
        <v>40</v>
      </c>
      <c r="S50" s="9" t="s">
        <v>44</v>
      </c>
      <c r="U50" s="13" t="s">
        <v>44</v>
      </c>
      <c r="V50" s="13" t="s">
        <v>177</v>
      </c>
      <c r="X50" s="7">
        <f t="shared" si="0"/>
        <v>1</v>
      </c>
      <c r="Y50" s="7">
        <f t="shared" si="1"/>
        <v>0</v>
      </c>
      <c r="Z50" s="7">
        <f t="shared" si="2"/>
        <v>1</v>
      </c>
      <c r="AA50" s="7">
        <f t="shared" si="3"/>
        <v>0</v>
      </c>
      <c r="AB50" s="7">
        <f t="shared" si="4"/>
        <v>1</v>
      </c>
      <c r="AC50" s="7">
        <f t="shared" si="5"/>
        <v>1</v>
      </c>
      <c r="AD50" s="7">
        <f t="shared" si="6"/>
        <v>0</v>
      </c>
      <c r="AE50" s="7">
        <f t="shared" si="7"/>
        <v>0</v>
      </c>
      <c r="AF50" s="7">
        <f t="shared" si="8"/>
        <v>1</v>
      </c>
      <c r="AG50" s="7">
        <f t="shared" si="9"/>
        <v>1</v>
      </c>
      <c r="AH50" s="7">
        <f t="shared" si="10"/>
        <v>1</v>
      </c>
      <c r="AI50" s="7">
        <f t="shared" si="11"/>
        <v>1</v>
      </c>
      <c r="AJ50" s="7">
        <f t="shared" si="12"/>
        <v>0</v>
      </c>
      <c r="AK50" s="7">
        <f t="shared" si="13"/>
        <v>1</v>
      </c>
      <c r="AL50" s="7">
        <f t="shared" si="14"/>
        <v>0</v>
      </c>
      <c r="AM50" s="7">
        <f t="shared" si="15"/>
        <v>1</v>
      </c>
      <c r="AO50" s="7">
        <f t="shared" si="19"/>
        <v>1</v>
      </c>
      <c r="AP50" s="7">
        <f t="shared" si="19"/>
        <v>1</v>
      </c>
    </row>
    <row r="51" spans="1:42" x14ac:dyDescent="0.25">
      <c r="A51" s="14" t="s">
        <v>20</v>
      </c>
      <c r="B51" s="9">
        <f t="shared" si="17"/>
        <v>11</v>
      </c>
      <c r="C51" s="10">
        <f t="shared" si="18"/>
        <v>2</v>
      </c>
      <c r="D51" s="8" t="s">
        <v>39</v>
      </c>
      <c r="E51" s="9" t="s">
        <v>43</v>
      </c>
      <c r="F51" s="9" t="s">
        <v>28</v>
      </c>
      <c r="G51" s="9" t="s">
        <v>29</v>
      </c>
      <c r="H51" s="9" t="s">
        <v>50</v>
      </c>
      <c r="I51" s="9" t="s">
        <v>33</v>
      </c>
      <c r="J51" s="9" t="s">
        <v>30</v>
      </c>
      <c r="K51" s="9" t="s">
        <v>37</v>
      </c>
      <c r="L51" s="9" t="s">
        <v>51</v>
      </c>
      <c r="M51" s="9" t="s">
        <v>34</v>
      </c>
      <c r="N51" s="9" t="s">
        <v>176</v>
      </c>
      <c r="O51" s="9" t="s">
        <v>52</v>
      </c>
      <c r="P51" s="9" t="s">
        <v>31</v>
      </c>
      <c r="Q51" s="9" t="s">
        <v>177</v>
      </c>
      <c r="R51" s="9" t="s">
        <v>40</v>
      </c>
      <c r="S51" s="9" t="s">
        <v>44</v>
      </c>
      <c r="U51" s="13" t="s">
        <v>176</v>
      </c>
      <c r="V51" s="13" t="s">
        <v>52</v>
      </c>
      <c r="X51" s="7">
        <f t="shared" si="0"/>
        <v>1</v>
      </c>
      <c r="Y51" s="7">
        <f t="shared" si="1"/>
        <v>1</v>
      </c>
      <c r="Z51" s="7">
        <f t="shared" si="2"/>
        <v>1</v>
      </c>
      <c r="AA51" s="7">
        <f t="shared" si="3"/>
        <v>0</v>
      </c>
      <c r="AB51" s="7">
        <f t="shared" si="4"/>
        <v>0</v>
      </c>
      <c r="AC51" s="7">
        <f t="shared" si="5"/>
        <v>1</v>
      </c>
      <c r="AD51" s="7">
        <f t="shared" si="6"/>
        <v>1</v>
      </c>
      <c r="AE51" s="7">
        <f t="shared" si="7"/>
        <v>0</v>
      </c>
      <c r="AF51" s="7">
        <f t="shared" si="8"/>
        <v>1</v>
      </c>
      <c r="AG51" s="7">
        <f t="shared" si="9"/>
        <v>0</v>
      </c>
      <c r="AH51" s="7">
        <f t="shared" si="10"/>
        <v>1</v>
      </c>
      <c r="AI51" s="7">
        <f t="shared" si="11"/>
        <v>1</v>
      </c>
      <c r="AJ51" s="7">
        <f t="shared" si="12"/>
        <v>1</v>
      </c>
      <c r="AK51" s="7">
        <f t="shared" si="13"/>
        <v>1</v>
      </c>
      <c r="AL51" s="7">
        <f t="shared" si="14"/>
        <v>0</v>
      </c>
      <c r="AM51" s="7">
        <f t="shared" si="15"/>
        <v>1</v>
      </c>
      <c r="AO51" s="7">
        <f t="shared" si="19"/>
        <v>1</v>
      </c>
      <c r="AP51" s="7">
        <f t="shared" si="19"/>
        <v>1</v>
      </c>
    </row>
    <row r="52" spans="1:42" x14ac:dyDescent="0.25">
      <c r="A52" s="14" t="s">
        <v>173</v>
      </c>
      <c r="B52" s="9">
        <f t="shared" si="17"/>
        <v>11</v>
      </c>
      <c r="C52" s="10">
        <f t="shared" si="18"/>
        <v>2</v>
      </c>
      <c r="D52" s="8" t="s">
        <v>46</v>
      </c>
      <c r="E52" s="9" t="s">
        <v>43</v>
      </c>
      <c r="F52" s="9" t="s">
        <v>28</v>
      </c>
      <c r="G52" s="9" t="s">
        <v>29</v>
      </c>
      <c r="H52" s="9" t="s">
        <v>55</v>
      </c>
      <c r="I52" s="9" t="s">
        <v>33</v>
      </c>
      <c r="J52" s="9" t="s">
        <v>27</v>
      </c>
      <c r="K52" s="9" t="s">
        <v>37</v>
      </c>
      <c r="L52" s="9" t="s">
        <v>51</v>
      </c>
      <c r="M52" s="9" t="s">
        <v>45</v>
      </c>
      <c r="N52" s="9" t="s">
        <v>176</v>
      </c>
      <c r="O52" s="9" t="s">
        <v>52</v>
      </c>
      <c r="P52" s="9" t="s">
        <v>31</v>
      </c>
      <c r="Q52" s="9" t="s">
        <v>177</v>
      </c>
      <c r="R52" s="9" t="s">
        <v>40</v>
      </c>
      <c r="S52" s="9" t="s">
        <v>44</v>
      </c>
      <c r="U52" s="13" t="s">
        <v>51</v>
      </c>
      <c r="V52" s="13" t="s">
        <v>28</v>
      </c>
      <c r="X52" s="7">
        <f t="shared" si="0"/>
        <v>0</v>
      </c>
      <c r="Y52" s="7">
        <f t="shared" si="1"/>
        <v>1</v>
      </c>
      <c r="Z52" s="7">
        <f t="shared" si="2"/>
        <v>1</v>
      </c>
      <c r="AA52" s="7">
        <f t="shared" si="3"/>
        <v>0</v>
      </c>
      <c r="AB52" s="7">
        <f t="shared" si="4"/>
        <v>1</v>
      </c>
      <c r="AC52" s="7">
        <f t="shared" si="5"/>
        <v>1</v>
      </c>
      <c r="AD52" s="7">
        <f t="shared" si="6"/>
        <v>0</v>
      </c>
      <c r="AE52" s="7">
        <f t="shared" si="7"/>
        <v>0</v>
      </c>
      <c r="AF52" s="7">
        <f t="shared" si="8"/>
        <v>1</v>
      </c>
      <c r="AG52" s="7">
        <f t="shared" si="9"/>
        <v>1</v>
      </c>
      <c r="AH52" s="7">
        <f t="shared" si="10"/>
        <v>1</v>
      </c>
      <c r="AI52" s="7">
        <f t="shared" si="11"/>
        <v>1</v>
      </c>
      <c r="AJ52" s="7">
        <f t="shared" si="12"/>
        <v>1</v>
      </c>
      <c r="AK52" s="7">
        <f t="shared" si="13"/>
        <v>1</v>
      </c>
      <c r="AL52" s="7">
        <f t="shared" si="14"/>
        <v>0</v>
      </c>
      <c r="AM52" s="7">
        <f t="shared" si="15"/>
        <v>1</v>
      </c>
      <c r="AO52" s="7">
        <f t="shared" si="19"/>
        <v>1</v>
      </c>
      <c r="AP52" s="7">
        <f t="shared" si="19"/>
        <v>1</v>
      </c>
    </row>
    <row r="53" spans="1:42" x14ac:dyDescent="0.25">
      <c r="A53" s="14" t="s">
        <v>21</v>
      </c>
      <c r="B53" s="9">
        <f t="shared" si="17"/>
        <v>12</v>
      </c>
      <c r="C53" s="10">
        <f t="shared" si="18"/>
        <v>2</v>
      </c>
      <c r="D53" s="8" t="s">
        <v>39</v>
      </c>
      <c r="E53" s="9" t="s">
        <v>54</v>
      </c>
      <c r="F53" s="9" t="s">
        <v>28</v>
      </c>
      <c r="G53" s="9" t="s">
        <v>29</v>
      </c>
      <c r="H53" s="9" t="s">
        <v>55</v>
      </c>
      <c r="I53" s="9" t="s">
        <v>33</v>
      </c>
      <c r="J53" s="9" t="s">
        <v>30</v>
      </c>
      <c r="K53" s="9" t="s">
        <v>37</v>
      </c>
      <c r="L53" s="9" t="s">
        <v>51</v>
      </c>
      <c r="M53" s="9" t="s">
        <v>45</v>
      </c>
      <c r="N53" s="9" t="s">
        <v>176</v>
      </c>
      <c r="O53" s="9" t="s">
        <v>52</v>
      </c>
      <c r="P53" s="9" t="s">
        <v>31</v>
      </c>
      <c r="Q53" s="9" t="s">
        <v>177</v>
      </c>
      <c r="R53" s="9" t="s">
        <v>40</v>
      </c>
      <c r="S53" s="9" t="s">
        <v>44</v>
      </c>
      <c r="U53" s="13" t="s">
        <v>176</v>
      </c>
      <c r="V53" s="13" t="s">
        <v>51</v>
      </c>
      <c r="X53" s="7">
        <f t="shared" si="0"/>
        <v>1</v>
      </c>
      <c r="Y53" s="7">
        <f t="shared" si="1"/>
        <v>0</v>
      </c>
      <c r="Z53" s="7">
        <f t="shared" si="2"/>
        <v>1</v>
      </c>
      <c r="AA53" s="7">
        <f t="shared" si="3"/>
        <v>0</v>
      </c>
      <c r="AB53" s="7">
        <f t="shared" si="4"/>
        <v>1</v>
      </c>
      <c r="AC53" s="7">
        <f t="shared" si="5"/>
        <v>1</v>
      </c>
      <c r="AD53" s="7">
        <f t="shared" si="6"/>
        <v>1</v>
      </c>
      <c r="AE53" s="7">
        <f t="shared" si="7"/>
        <v>0</v>
      </c>
      <c r="AF53" s="7">
        <f t="shared" si="8"/>
        <v>1</v>
      </c>
      <c r="AG53" s="7">
        <f t="shared" si="9"/>
        <v>1</v>
      </c>
      <c r="AH53" s="7">
        <f t="shared" si="10"/>
        <v>1</v>
      </c>
      <c r="AI53" s="7">
        <f t="shared" si="11"/>
        <v>1</v>
      </c>
      <c r="AJ53" s="7">
        <f t="shared" si="12"/>
        <v>1</v>
      </c>
      <c r="AK53" s="7">
        <f t="shared" si="13"/>
        <v>1</v>
      </c>
      <c r="AL53" s="7">
        <f t="shared" si="14"/>
        <v>0</v>
      </c>
      <c r="AM53" s="7">
        <f t="shared" si="15"/>
        <v>1</v>
      </c>
      <c r="AO53" s="7">
        <f t="shared" si="19"/>
        <v>1</v>
      </c>
      <c r="AP53" s="7">
        <f t="shared" si="19"/>
        <v>1</v>
      </c>
    </row>
    <row r="54" spans="1:42" x14ac:dyDescent="0.25">
      <c r="A54" s="14" t="s">
        <v>22</v>
      </c>
      <c r="B54" s="9">
        <f t="shared" si="17"/>
        <v>10</v>
      </c>
      <c r="C54" s="10">
        <f t="shared" si="18"/>
        <v>2</v>
      </c>
      <c r="D54" s="8" t="s">
        <v>46</v>
      </c>
      <c r="E54" s="9" t="s">
        <v>54</v>
      </c>
      <c r="F54" s="9" t="s">
        <v>28</v>
      </c>
      <c r="G54" s="9" t="s">
        <v>29</v>
      </c>
      <c r="H54" s="9" t="s">
        <v>55</v>
      </c>
      <c r="I54" s="9" t="s">
        <v>33</v>
      </c>
      <c r="J54" s="9" t="s">
        <v>27</v>
      </c>
      <c r="K54" s="9" t="s">
        <v>37</v>
      </c>
      <c r="L54" s="9" t="s">
        <v>51</v>
      </c>
      <c r="M54" s="9" t="s">
        <v>45</v>
      </c>
      <c r="N54" s="9" t="s">
        <v>176</v>
      </c>
      <c r="O54" s="9" t="s">
        <v>52</v>
      </c>
      <c r="P54" s="9" t="s">
        <v>31</v>
      </c>
      <c r="Q54" s="9" t="s">
        <v>177</v>
      </c>
      <c r="R54" s="9" t="s">
        <v>40</v>
      </c>
      <c r="S54" s="9" t="s">
        <v>44</v>
      </c>
      <c r="U54" s="13" t="s">
        <v>176</v>
      </c>
      <c r="V54" s="13" t="s">
        <v>52</v>
      </c>
      <c r="X54" s="7">
        <f t="shared" si="0"/>
        <v>0</v>
      </c>
      <c r="Y54" s="7">
        <f t="shared" si="1"/>
        <v>0</v>
      </c>
      <c r="Z54" s="7">
        <f t="shared" si="2"/>
        <v>1</v>
      </c>
      <c r="AA54" s="7">
        <f t="shared" si="3"/>
        <v>0</v>
      </c>
      <c r="AB54" s="7">
        <f t="shared" si="4"/>
        <v>1</v>
      </c>
      <c r="AC54" s="7">
        <f t="shared" si="5"/>
        <v>1</v>
      </c>
      <c r="AD54" s="7">
        <f t="shared" si="6"/>
        <v>0</v>
      </c>
      <c r="AE54" s="7">
        <f t="shared" si="7"/>
        <v>0</v>
      </c>
      <c r="AF54" s="7">
        <f t="shared" si="8"/>
        <v>1</v>
      </c>
      <c r="AG54" s="7">
        <f t="shared" si="9"/>
        <v>1</v>
      </c>
      <c r="AH54" s="7">
        <f t="shared" si="10"/>
        <v>1</v>
      </c>
      <c r="AI54" s="7">
        <f t="shared" si="11"/>
        <v>1</v>
      </c>
      <c r="AJ54" s="7">
        <f t="shared" si="12"/>
        <v>1</v>
      </c>
      <c r="AK54" s="7">
        <f t="shared" si="13"/>
        <v>1</v>
      </c>
      <c r="AL54" s="7">
        <f t="shared" si="14"/>
        <v>0</v>
      </c>
      <c r="AM54" s="7">
        <f t="shared" si="15"/>
        <v>1</v>
      </c>
      <c r="AO54" s="7">
        <f t="shared" si="19"/>
        <v>1</v>
      </c>
      <c r="AP54" s="7">
        <f t="shared" si="19"/>
        <v>1</v>
      </c>
    </row>
    <row r="55" spans="1:42" x14ac:dyDescent="0.25">
      <c r="A55" s="14" t="s">
        <v>174</v>
      </c>
      <c r="B55" s="9">
        <f t="shared" si="17"/>
        <v>11</v>
      </c>
      <c r="C55" s="10">
        <f t="shared" si="18"/>
        <v>2</v>
      </c>
      <c r="D55" s="8" t="s">
        <v>46</v>
      </c>
      <c r="E55" s="9" t="s">
        <v>54</v>
      </c>
      <c r="F55" s="9" t="s">
        <v>28</v>
      </c>
      <c r="G55" s="9" t="s">
        <v>29</v>
      </c>
      <c r="H55" s="9" t="s">
        <v>55</v>
      </c>
      <c r="I55" s="9" t="s">
        <v>33</v>
      </c>
      <c r="J55" s="9" t="s">
        <v>30</v>
      </c>
      <c r="K55" s="9" t="s">
        <v>37</v>
      </c>
      <c r="L55" s="9" t="s">
        <v>51</v>
      </c>
      <c r="M55" s="9" t="s">
        <v>45</v>
      </c>
      <c r="N55" s="9" t="s">
        <v>176</v>
      </c>
      <c r="O55" s="9" t="s">
        <v>52</v>
      </c>
      <c r="P55" s="9" t="s">
        <v>31</v>
      </c>
      <c r="Q55" s="9" t="s">
        <v>177</v>
      </c>
      <c r="R55" s="9" t="s">
        <v>40</v>
      </c>
      <c r="S55" s="9" t="s">
        <v>44</v>
      </c>
      <c r="U55" s="13" t="s">
        <v>177</v>
      </c>
      <c r="V55" s="13" t="s">
        <v>176</v>
      </c>
      <c r="X55" s="7">
        <f t="shared" si="0"/>
        <v>0</v>
      </c>
      <c r="Y55" s="7">
        <f t="shared" si="1"/>
        <v>0</v>
      </c>
      <c r="Z55" s="7">
        <f t="shared" si="2"/>
        <v>1</v>
      </c>
      <c r="AA55" s="7">
        <f t="shared" si="3"/>
        <v>0</v>
      </c>
      <c r="AB55" s="7">
        <f t="shared" si="4"/>
        <v>1</v>
      </c>
      <c r="AC55" s="7">
        <f t="shared" si="5"/>
        <v>1</v>
      </c>
      <c r="AD55" s="7">
        <f t="shared" si="6"/>
        <v>1</v>
      </c>
      <c r="AE55" s="7">
        <f t="shared" si="7"/>
        <v>0</v>
      </c>
      <c r="AF55" s="7">
        <f t="shared" si="8"/>
        <v>1</v>
      </c>
      <c r="AG55" s="7">
        <f t="shared" si="9"/>
        <v>1</v>
      </c>
      <c r="AH55" s="7">
        <f t="shared" si="10"/>
        <v>1</v>
      </c>
      <c r="AI55" s="7">
        <f t="shared" si="11"/>
        <v>1</v>
      </c>
      <c r="AJ55" s="7">
        <f t="shared" si="12"/>
        <v>1</v>
      </c>
      <c r="AK55" s="7">
        <f t="shared" si="13"/>
        <v>1</v>
      </c>
      <c r="AL55" s="7">
        <f t="shared" si="14"/>
        <v>0</v>
      </c>
      <c r="AM55" s="7">
        <f t="shared" si="15"/>
        <v>1</v>
      </c>
      <c r="AO55" s="7">
        <f t="shared" si="19"/>
        <v>1</v>
      </c>
      <c r="AP55" s="7">
        <f t="shared" si="19"/>
        <v>1</v>
      </c>
    </row>
    <row r="56" spans="1:42" x14ac:dyDescent="0.25">
      <c r="A56" s="14" t="s">
        <v>23</v>
      </c>
      <c r="B56" s="9">
        <f t="shared" si="17"/>
        <v>10</v>
      </c>
      <c r="C56" s="10">
        <f t="shared" si="18"/>
        <v>2</v>
      </c>
      <c r="D56" s="8" t="s">
        <v>39</v>
      </c>
      <c r="E56" s="9" t="s">
        <v>54</v>
      </c>
      <c r="F56" s="9" t="s">
        <v>28</v>
      </c>
      <c r="G56" s="9" t="s">
        <v>29</v>
      </c>
      <c r="H56" s="9" t="s">
        <v>50</v>
      </c>
      <c r="I56" s="9" t="s">
        <v>33</v>
      </c>
      <c r="J56" s="9" t="s">
        <v>27</v>
      </c>
      <c r="K56" s="9" t="s">
        <v>37</v>
      </c>
      <c r="L56" s="9" t="s">
        <v>51</v>
      </c>
      <c r="M56" s="9" t="s">
        <v>45</v>
      </c>
      <c r="N56" s="9" t="s">
        <v>176</v>
      </c>
      <c r="O56" s="9" t="s">
        <v>52</v>
      </c>
      <c r="P56" s="9" t="s">
        <v>31</v>
      </c>
      <c r="Q56" s="9" t="s">
        <v>177</v>
      </c>
      <c r="R56" s="9" t="s">
        <v>40</v>
      </c>
      <c r="S56" s="9" t="s">
        <v>44</v>
      </c>
      <c r="U56" s="13" t="s">
        <v>28</v>
      </c>
      <c r="V56" s="13" t="s">
        <v>51</v>
      </c>
      <c r="X56" s="7">
        <f t="shared" si="0"/>
        <v>1</v>
      </c>
      <c r="Y56" s="7">
        <f t="shared" si="1"/>
        <v>0</v>
      </c>
      <c r="Z56" s="7">
        <f t="shared" si="2"/>
        <v>1</v>
      </c>
      <c r="AA56" s="7">
        <f t="shared" si="3"/>
        <v>0</v>
      </c>
      <c r="AB56" s="7">
        <f t="shared" si="4"/>
        <v>0</v>
      </c>
      <c r="AC56" s="7">
        <f t="shared" si="5"/>
        <v>1</v>
      </c>
      <c r="AD56" s="7">
        <f t="shared" si="6"/>
        <v>0</v>
      </c>
      <c r="AE56" s="7">
        <f t="shared" si="7"/>
        <v>0</v>
      </c>
      <c r="AF56" s="7">
        <f t="shared" si="8"/>
        <v>1</v>
      </c>
      <c r="AG56" s="7">
        <f t="shared" si="9"/>
        <v>1</v>
      </c>
      <c r="AH56" s="7">
        <f t="shared" si="10"/>
        <v>1</v>
      </c>
      <c r="AI56" s="7">
        <f t="shared" si="11"/>
        <v>1</v>
      </c>
      <c r="AJ56" s="7">
        <f t="shared" si="12"/>
        <v>1</v>
      </c>
      <c r="AK56" s="7">
        <f t="shared" si="13"/>
        <v>1</v>
      </c>
      <c r="AL56" s="7">
        <f t="shared" si="14"/>
        <v>0</v>
      </c>
      <c r="AM56" s="7">
        <f t="shared" si="15"/>
        <v>1</v>
      </c>
      <c r="AO56" s="7">
        <f t="shared" si="19"/>
        <v>1</v>
      </c>
      <c r="AP56" s="7">
        <f t="shared" si="19"/>
        <v>1</v>
      </c>
    </row>
    <row r="57" spans="1:42" x14ac:dyDescent="0.25">
      <c r="A57" s="14" t="s">
        <v>24</v>
      </c>
      <c r="B57" s="9">
        <f t="shared" si="17"/>
        <v>13</v>
      </c>
      <c r="C57" s="10">
        <f t="shared" si="18"/>
        <v>2</v>
      </c>
      <c r="D57" s="8" t="s">
        <v>39</v>
      </c>
      <c r="E57" s="9" t="s">
        <v>54</v>
      </c>
      <c r="F57" s="9" t="s">
        <v>28</v>
      </c>
      <c r="G57" s="9" t="s">
        <v>29</v>
      </c>
      <c r="H57" s="9" t="s">
        <v>55</v>
      </c>
      <c r="I57" s="9" t="s">
        <v>33</v>
      </c>
      <c r="J57" s="9" t="s">
        <v>30</v>
      </c>
      <c r="K57" s="9" t="s">
        <v>37</v>
      </c>
      <c r="L57" s="9" t="s">
        <v>51</v>
      </c>
      <c r="M57" s="9" t="s">
        <v>45</v>
      </c>
      <c r="N57" s="9" t="s">
        <v>176</v>
      </c>
      <c r="O57" s="9" t="s">
        <v>52</v>
      </c>
      <c r="P57" s="9" t="s">
        <v>31</v>
      </c>
      <c r="Q57" s="9" t="s">
        <v>177</v>
      </c>
      <c r="R57" s="9" t="s">
        <v>36</v>
      </c>
      <c r="S57" s="9" t="s">
        <v>44</v>
      </c>
      <c r="U57" s="13" t="s">
        <v>39</v>
      </c>
      <c r="V57" s="13" t="s">
        <v>28</v>
      </c>
      <c r="X57" s="7">
        <f t="shared" si="0"/>
        <v>1</v>
      </c>
      <c r="Y57" s="7">
        <f t="shared" si="1"/>
        <v>0</v>
      </c>
      <c r="Z57" s="7">
        <f t="shared" si="2"/>
        <v>1</v>
      </c>
      <c r="AA57" s="7">
        <f t="shared" si="3"/>
        <v>0</v>
      </c>
      <c r="AB57" s="7">
        <f t="shared" si="4"/>
        <v>1</v>
      </c>
      <c r="AC57" s="7">
        <f t="shared" si="5"/>
        <v>1</v>
      </c>
      <c r="AD57" s="7">
        <f t="shared" si="6"/>
        <v>1</v>
      </c>
      <c r="AE57" s="7">
        <f t="shared" si="7"/>
        <v>0</v>
      </c>
      <c r="AF57" s="7">
        <f t="shared" si="8"/>
        <v>1</v>
      </c>
      <c r="AG57" s="7">
        <f t="shared" si="9"/>
        <v>1</v>
      </c>
      <c r="AH57" s="7">
        <f t="shared" si="10"/>
        <v>1</v>
      </c>
      <c r="AI57" s="7">
        <f t="shared" si="11"/>
        <v>1</v>
      </c>
      <c r="AJ57" s="7">
        <f t="shared" si="12"/>
        <v>1</v>
      </c>
      <c r="AK57" s="7">
        <f t="shared" si="13"/>
        <v>1</v>
      </c>
      <c r="AL57" s="7">
        <f t="shared" si="14"/>
        <v>1</v>
      </c>
      <c r="AM57" s="7">
        <f t="shared" si="15"/>
        <v>1</v>
      </c>
      <c r="AO57" s="7">
        <f t="shared" si="19"/>
        <v>1</v>
      </c>
      <c r="AP57" s="7">
        <f t="shared" si="19"/>
        <v>1</v>
      </c>
    </row>
    <row r="58" spans="1:42" x14ac:dyDescent="0.25">
      <c r="A58" s="14" t="s">
        <v>147</v>
      </c>
      <c r="B58" s="9">
        <f t="shared" si="17"/>
        <v>9</v>
      </c>
      <c r="C58" s="10">
        <f t="shared" si="18"/>
        <v>2</v>
      </c>
      <c r="D58" s="8" t="s">
        <v>46</v>
      </c>
      <c r="E58" s="9" t="s">
        <v>54</v>
      </c>
      <c r="F58" s="9" t="s">
        <v>28</v>
      </c>
      <c r="G58" s="9" t="s">
        <v>29</v>
      </c>
      <c r="H58" s="9" t="s">
        <v>55</v>
      </c>
      <c r="I58" s="9" t="s">
        <v>41</v>
      </c>
      <c r="J58" s="9" t="s">
        <v>30</v>
      </c>
      <c r="K58" s="9" t="s">
        <v>37</v>
      </c>
      <c r="L58" s="9" t="s">
        <v>51</v>
      </c>
      <c r="M58" s="9" t="s">
        <v>45</v>
      </c>
      <c r="N58" s="9" t="s">
        <v>176</v>
      </c>
      <c r="O58" s="9" t="s">
        <v>53</v>
      </c>
      <c r="P58" s="9" t="s">
        <v>31</v>
      </c>
      <c r="Q58" s="9" t="s">
        <v>177</v>
      </c>
      <c r="R58" s="9" t="s">
        <v>40</v>
      </c>
      <c r="S58" s="9" t="s">
        <v>44</v>
      </c>
      <c r="U58" s="13" t="s">
        <v>51</v>
      </c>
      <c r="V58" s="13" t="s">
        <v>176</v>
      </c>
      <c r="X58" s="7">
        <f t="shared" si="0"/>
        <v>0</v>
      </c>
      <c r="Y58" s="7">
        <f t="shared" si="1"/>
        <v>0</v>
      </c>
      <c r="Z58" s="7">
        <f t="shared" si="2"/>
        <v>1</v>
      </c>
      <c r="AA58" s="7">
        <f t="shared" si="3"/>
        <v>0</v>
      </c>
      <c r="AB58" s="7">
        <f t="shared" si="4"/>
        <v>1</v>
      </c>
      <c r="AC58" s="7">
        <f t="shared" si="5"/>
        <v>0</v>
      </c>
      <c r="AD58" s="7">
        <f t="shared" si="6"/>
        <v>1</v>
      </c>
      <c r="AE58" s="7">
        <f t="shared" si="7"/>
        <v>0</v>
      </c>
      <c r="AF58" s="7">
        <f t="shared" si="8"/>
        <v>1</v>
      </c>
      <c r="AG58" s="7">
        <f t="shared" si="9"/>
        <v>1</v>
      </c>
      <c r="AH58" s="7">
        <f t="shared" si="10"/>
        <v>1</v>
      </c>
      <c r="AI58" s="7">
        <f t="shared" si="11"/>
        <v>0</v>
      </c>
      <c r="AJ58" s="7">
        <f t="shared" si="12"/>
        <v>1</v>
      </c>
      <c r="AK58" s="7">
        <f t="shared" si="13"/>
        <v>1</v>
      </c>
      <c r="AL58" s="7">
        <f t="shared" si="14"/>
        <v>0</v>
      </c>
      <c r="AM58" s="7">
        <f t="shared" si="15"/>
        <v>1</v>
      </c>
      <c r="AO58" s="7">
        <f t="shared" si="19"/>
        <v>1</v>
      </c>
      <c r="AP58" s="7">
        <f t="shared" si="19"/>
        <v>1</v>
      </c>
    </row>
    <row r="59" spans="1:42" ht="15.75" thickBot="1" x14ac:dyDescent="0.3">
      <c r="A59" s="2" t="s">
        <v>144</v>
      </c>
      <c r="B59" s="11">
        <f t="shared" si="17"/>
        <v>10</v>
      </c>
      <c r="C59" s="12">
        <f t="shared" si="18"/>
        <v>2</v>
      </c>
      <c r="D59" s="8" t="s">
        <v>46</v>
      </c>
      <c r="E59" s="9" t="s">
        <v>54</v>
      </c>
      <c r="F59" s="9" t="s">
        <v>28</v>
      </c>
      <c r="G59" s="9" t="s">
        <v>29</v>
      </c>
      <c r="H59" s="9" t="s">
        <v>55</v>
      </c>
      <c r="I59" s="9" t="s">
        <v>33</v>
      </c>
      <c r="J59" s="9" t="s">
        <v>282</v>
      </c>
      <c r="K59" s="9" t="s">
        <v>37</v>
      </c>
      <c r="L59" s="9" t="s">
        <v>51</v>
      </c>
      <c r="M59" s="9" t="s">
        <v>45</v>
      </c>
      <c r="N59" s="9" t="s">
        <v>176</v>
      </c>
      <c r="O59" s="9" t="s">
        <v>52</v>
      </c>
      <c r="P59" s="9" t="s">
        <v>31</v>
      </c>
      <c r="Q59" s="9" t="s">
        <v>177</v>
      </c>
      <c r="R59" s="9" t="s">
        <v>40</v>
      </c>
      <c r="S59" s="9" t="s">
        <v>44</v>
      </c>
      <c r="U59" s="13" t="s">
        <v>176</v>
      </c>
      <c r="V59" s="13" t="s">
        <v>28</v>
      </c>
      <c r="X59" s="7">
        <f t="shared" si="0"/>
        <v>0</v>
      </c>
      <c r="Y59" s="7">
        <f t="shared" si="1"/>
        <v>0</v>
      </c>
      <c r="Z59" s="7">
        <f t="shared" si="2"/>
        <v>1</v>
      </c>
      <c r="AA59" s="7">
        <f t="shared" si="3"/>
        <v>0</v>
      </c>
      <c r="AB59" s="7">
        <f t="shared" si="4"/>
        <v>1</v>
      </c>
      <c r="AC59" s="7">
        <f t="shared" si="5"/>
        <v>1</v>
      </c>
      <c r="AD59" s="7">
        <f t="shared" si="6"/>
        <v>0</v>
      </c>
      <c r="AE59" s="7">
        <f t="shared" si="7"/>
        <v>0</v>
      </c>
      <c r="AF59" s="7">
        <f t="shared" si="8"/>
        <v>1</v>
      </c>
      <c r="AG59" s="7">
        <f t="shared" si="9"/>
        <v>1</v>
      </c>
      <c r="AH59" s="7">
        <f t="shared" si="10"/>
        <v>1</v>
      </c>
      <c r="AI59" s="7">
        <f t="shared" si="11"/>
        <v>1</v>
      </c>
      <c r="AJ59" s="7">
        <f t="shared" si="12"/>
        <v>1</v>
      </c>
      <c r="AK59" s="7">
        <f t="shared" si="13"/>
        <v>1</v>
      </c>
      <c r="AL59" s="7">
        <f t="shared" si="14"/>
        <v>0</v>
      </c>
      <c r="AM59" s="7">
        <f t="shared" si="15"/>
        <v>1</v>
      </c>
      <c r="AO59" s="7">
        <f t="shared" si="19"/>
        <v>1</v>
      </c>
      <c r="AP59" s="7">
        <f t="shared" si="19"/>
        <v>1</v>
      </c>
    </row>
    <row r="60" spans="1:42" x14ac:dyDescent="0.25">
      <c r="A60" s="45" t="s">
        <v>267</v>
      </c>
    </row>
    <row r="61" spans="1:42" x14ac:dyDescent="0.25">
      <c r="A61" s="44"/>
      <c r="D61" s="13" t="s">
        <v>39</v>
      </c>
      <c r="E61" s="13" t="s">
        <v>43</v>
      </c>
      <c r="F61" s="13" t="s">
        <v>28</v>
      </c>
      <c r="G61" s="13" t="s">
        <v>38</v>
      </c>
      <c r="H61" s="13" t="s">
        <v>55</v>
      </c>
      <c r="I61" s="13" t="s">
        <v>33</v>
      </c>
      <c r="J61" s="13" t="s">
        <v>30</v>
      </c>
      <c r="K61" s="13" t="s">
        <v>32</v>
      </c>
      <c r="L61" s="13" t="s">
        <v>51</v>
      </c>
      <c r="M61" s="13" t="s">
        <v>45</v>
      </c>
      <c r="N61" s="13" t="s">
        <v>176</v>
      </c>
      <c r="O61" s="13" t="s">
        <v>52</v>
      </c>
      <c r="P61" s="13" t="s">
        <v>31</v>
      </c>
      <c r="Q61" s="13" t="s">
        <v>177</v>
      </c>
      <c r="R61" s="13" t="s">
        <v>36</v>
      </c>
      <c r="S61" s="13" t="s">
        <v>44</v>
      </c>
    </row>
    <row r="62" spans="1:42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S62" s="7">
        <v>1</v>
      </c>
    </row>
  </sheetData>
  <conditionalFormatting sqref="D3:D59">
    <cfRule type="cellIs" dxfId="113" priority="1" operator="notEqual">
      <formula>$D$61</formula>
    </cfRule>
  </conditionalFormatting>
  <conditionalFormatting sqref="E3:E59">
    <cfRule type="cellIs" dxfId="112" priority="2" operator="notEqual">
      <formula>$E$61</formula>
    </cfRule>
  </conditionalFormatting>
  <conditionalFormatting sqref="F3:F59">
    <cfRule type="cellIs" dxfId="111" priority="3" operator="notEqual">
      <formula>$F$61</formula>
    </cfRule>
  </conditionalFormatting>
  <conditionalFormatting sqref="G3:G59">
    <cfRule type="cellIs" dxfId="110" priority="4" operator="notEqual">
      <formula>$G$61</formula>
    </cfRule>
  </conditionalFormatting>
  <conditionalFormatting sqref="H3:H59">
    <cfRule type="cellIs" dxfId="109" priority="5" operator="notEqual">
      <formula>$H$61</formula>
    </cfRule>
  </conditionalFormatting>
  <conditionalFormatting sqref="I3:I59">
    <cfRule type="cellIs" dxfId="108" priority="6" operator="notEqual">
      <formula>$I$61</formula>
    </cfRule>
  </conditionalFormatting>
  <conditionalFormatting sqref="J3:J59">
    <cfRule type="cellIs" dxfId="107" priority="7" operator="notEqual">
      <formula>$J$61</formula>
    </cfRule>
  </conditionalFormatting>
  <conditionalFormatting sqref="K3:K59">
    <cfRule type="cellIs" dxfId="106" priority="8" operator="notEqual">
      <formula>$K$61</formula>
    </cfRule>
  </conditionalFormatting>
  <conditionalFormatting sqref="L3:L59">
    <cfRule type="cellIs" dxfId="105" priority="9" operator="notEqual">
      <formula>$L$61</formula>
    </cfRule>
  </conditionalFormatting>
  <conditionalFormatting sqref="M3:M59">
    <cfRule type="cellIs" dxfId="104" priority="10" operator="notEqual">
      <formula>$M$61</formula>
    </cfRule>
  </conditionalFormatting>
  <conditionalFormatting sqref="N3:N59">
    <cfRule type="cellIs" dxfId="103" priority="11" operator="notEqual">
      <formula>$N$61</formula>
    </cfRule>
  </conditionalFormatting>
  <conditionalFormatting sqref="O3:O59">
    <cfRule type="cellIs" dxfId="102" priority="12" operator="notEqual">
      <formula>$O$61</formula>
    </cfRule>
  </conditionalFormatting>
  <conditionalFormatting sqref="P3:P59">
    <cfRule type="cellIs" dxfId="101" priority="13" operator="notEqual">
      <formula>$P$61</formula>
    </cfRule>
  </conditionalFormatting>
  <conditionalFormatting sqref="Q3:Q59">
    <cfRule type="cellIs" dxfId="100" priority="14" operator="notEqual">
      <formula>$Q$61</formula>
    </cfRule>
  </conditionalFormatting>
  <conditionalFormatting sqref="R3:R59">
    <cfRule type="cellIs" dxfId="99" priority="15" operator="notEqual">
      <formula>$R$61</formula>
    </cfRule>
  </conditionalFormatting>
  <conditionalFormatting sqref="S3:S59">
    <cfRule type="cellIs" dxfId="98" priority="16" operator="notEqual">
      <formula>$S$61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5" width="4.85546875" style="7" bestFit="1" customWidth="1"/>
    <col min="6" max="6" width="5.7109375" style="7" bestFit="1" customWidth="1"/>
    <col min="7" max="7" width="4.85546875" style="7" bestFit="1" customWidth="1"/>
    <col min="8" max="8" width="4.5703125" style="7" bestFit="1" customWidth="1"/>
    <col min="9" max="9" width="6.28515625" style="7" bestFit="1" customWidth="1"/>
    <col min="10" max="10" width="4.5703125" style="7" bestFit="1" customWidth="1"/>
    <col min="11" max="11" width="5.5703125" style="7" bestFit="1" customWidth="1"/>
    <col min="12" max="12" width="6.140625" style="7" bestFit="1" customWidth="1"/>
    <col min="13" max="13" width="4.5703125" style="7" bestFit="1" customWidth="1"/>
    <col min="14" max="14" width="5.42578125" style="7" bestFit="1" customWidth="1"/>
    <col min="15" max="15" width="5.85546875" style="7" bestFit="1" customWidth="1"/>
    <col min="16" max="16" width="4.5703125" style="7" bestFit="1" customWidth="1"/>
    <col min="17" max="17" width="4.85546875" style="7" bestFit="1" customWidth="1"/>
    <col min="18" max="18" width="5.42578125" style="7" bestFit="1" customWidth="1"/>
    <col min="19" max="19" width="6.57031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272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10</v>
      </c>
      <c r="C3" s="40">
        <f>COUNT(AO3:AP3)</f>
        <v>1</v>
      </c>
      <c r="D3" s="8" t="s">
        <v>31</v>
      </c>
      <c r="E3" s="9" t="s">
        <v>57</v>
      </c>
      <c r="F3" s="9" t="s">
        <v>29</v>
      </c>
      <c r="G3" s="9" t="s">
        <v>55</v>
      </c>
      <c r="H3" s="9" t="s">
        <v>37</v>
      </c>
      <c r="I3" s="9" t="s">
        <v>39</v>
      </c>
      <c r="J3" s="9" t="s">
        <v>34</v>
      </c>
      <c r="K3" s="9" t="s">
        <v>47</v>
      </c>
      <c r="L3" s="9" t="s">
        <v>41</v>
      </c>
      <c r="M3" s="9" t="s">
        <v>27</v>
      </c>
      <c r="N3" s="9" t="s">
        <v>48</v>
      </c>
      <c r="O3" s="9" t="s">
        <v>46</v>
      </c>
      <c r="P3" s="9" t="s">
        <v>177</v>
      </c>
      <c r="Q3" s="9" t="s">
        <v>36</v>
      </c>
      <c r="R3" s="9" t="s">
        <v>44</v>
      </c>
      <c r="S3" s="9" t="s">
        <v>28</v>
      </c>
      <c r="U3" s="13" t="s">
        <v>28</v>
      </c>
      <c r="V3" s="13" t="s">
        <v>55</v>
      </c>
      <c r="X3" s="7">
        <f t="shared" ref="X3:X59" si="0">IF(D3=$D$61,1,0)</f>
        <v>0</v>
      </c>
      <c r="Y3" s="7">
        <f t="shared" ref="Y3:Y59" si="1">IF(E3=$E$61,1,0)</f>
        <v>1</v>
      </c>
      <c r="Z3" s="7">
        <f t="shared" ref="Z3:Z59" si="2">IF(F3=$F$61,1,0)</f>
        <v>1</v>
      </c>
      <c r="AA3" s="7">
        <f t="shared" ref="AA3:AA59" si="3">IF(G3=$G$61,1,0)</f>
        <v>1</v>
      </c>
      <c r="AB3" s="7">
        <f t="shared" ref="AB3:AB59" si="4">IF(H3=$H$61,1,0)</f>
        <v>1</v>
      </c>
      <c r="AC3" s="7">
        <f t="shared" ref="AC3:AC59" si="5">IF(I3=$I$61,1,0)</f>
        <v>1</v>
      </c>
      <c r="AD3" s="7">
        <f t="shared" ref="AD3:AD59" si="6">IF(J3=$J$61,1,0)</f>
        <v>1</v>
      </c>
      <c r="AE3" s="7">
        <f t="shared" ref="AE3:AE59" si="7">IF(K3=$K$61,1,0)</f>
        <v>1</v>
      </c>
      <c r="AF3" s="7">
        <f t="shared" ref="AF3:AF59" si="8">IF(L3=$L$61,1,0)</f>
        <v>0</v>
      </c>
      <c r="AG3" s="7">
        <f t="shared" ref="AG3:AG59" si="9">IF(M3=$M$61,1,0)</f>
        <v>1</v>
      </c>
      <c r="AH3" s="7">
        <f t="shared" ref="AH3:AH59" si="10">IF(N3=$N$61,1,0)</f>
        <v>1</v>
      </c>
      <c r="AI3" s="7">
        <f t="shared" ref="AI3:AI59" si="11">IF(O3=$O$61,1,0)</f>
        <v>0</v>
      </c>
      <c r="AJ3" s="7">
        <f t="shared" ref="AJ3:AJ59" si="12">IF(P3=$P$61,1,0)</f>
        <v>0</v>
      </c>
      <c r="AK3" s="7">
        <f t="shared" ref="AK3:AK59" si="13">IF(Q3=$Q$61,1,0)</f>
        <v>0</v>
      </c>
      <c r="AL3" s="7">
        <f t="shared" ref="AL3:AL59" si="14">IF(R3=$R$61,1,0)</f>
        <v>1</v>
      </c>
      <c r="AM3" s="7">
        <f t="shared" ref="AM3:AM59" si="15">IF(S3=$S$61,1,0)</f>
        <v>0</v>
      </c>
      <c r="AO3" s="7" t="e">
        <f t="shared" ref="AO3:AP34" si="16">HLOOKUP(U3,$D$61:$S$62,2,FALSE)</f>
        <v>#N/A</v>
      </c>
      <c r="AP3" s="7">
        <f t="shared" si="16"/>
        <v>1</v>
      </c>
    </row>
    <row r="4" spans="1:42" x14ac:dyDescent="0.25">
      <c r="A4" s="14" t="s">
        <v>151</v>
      </c>
      <c r="B4" s="9">
        <f t="shared" ref="B4:B59" si="17">SUM(X4:AM4)</f>
        <v>7</v>
      </c>
      <c r="C4" s="10">
        <f t="shared" ref="C4:C59" si="18">COUNT(AO4:AP4)</f>
        <v>1</v>
      </c>
      <c r="D4" s="8" t="s">
        <v>58</v>
      </c>
      <c r="E4" s="9" t="s">
        <v>57</v>
      </c>
      <c r="F4" s="9" t="s">
        <v>49</v>
      </c>
      <c r="G4" s="9" t="s">
        <v>55</v>
      </c>
      <c r="H4" s="9" t="s">
        <v>37</v>
      </c>
      <c r="I4" s="9" t="s">
        <v>39</v>
      </c>
      <c r="J4" s="9" t="s">
        <v>50</v>
      </c>
      <c r="K4" s="9" t="s">
        <v>43</v>
      </c>
      <c r="L4" s="9" t="s">
        <v>41</v>
      </c>
      <c r="M4" s="9" t="s">
        <v>27</v>
      </c>
      <c r="N4" s="9" t="s">
        <v>48</v>
      </c>
      <c r="O4" s="9" t="s">
        <v>176</v>
      </c>
      <c r="P4" s="9" t="s">
        <v>177</v>
      </c>
      <c r="Q4" s="9" t="s">
        <v>36</v>
      </c>
      <c r="R4" s="9" t="s">
        <v>219</v>
      </c>
      <c r="S4" s="9" t="s">
        <v>28</v>
      </c>
      <c r="U4" s="13" t="s">
        <v>28</v>
      </c>
      <c r="V4" s="13" t="s">
        <v>39</v>
      </c>
      <c r="X4" s="7">
        <f t="shared" si="0"/>
        <v>0</v>
      </c>
      <c r="Y4" s="7">
        <f t="shared" si="1"/>
        <v>1</v>
      </c>
      <c r="Z4" s="7">
        <f t="shared" si="2"/>
        <v>0</v>
      </c>
      <c r="AA4" s="7">
        <f t="shared" si="3"/>
        <v>1</v>
      </c>
      <c r="AB4" s="7">
        <f t="shared" si="4"/>
        <v>1</v>
      </c>
      <c r="AC4" s="7">
        <f t="shared" si="5"/>
        <v>1</v>
      </c>
      <c r="AD4" s="7">
        <f t="shared" si="6"/>
        <v>0</v>
      </c>
      <c r="AE4" s="7">
        <f t="shared" si="7"/>
        <v>0</v>
      </c>
      <c r="AF4" s="7">
        <f t="shared" si="8"/>
        <v>0</v>
      </c>
      <c r="AG4" s="7">
        <f t="shared" si="9"/>
        <v>1</v>
      </c>
      <c r="AH4" s="7">
        <f t="shared" si="10"/>
        <v>1</v>
      </c>
      <c r="AI4" s="7">
        <f t="shared" si="11"/>
        <v>1</v>
      </c>
      <c r="AJ4" s="7">
        <f t="shared" si="12"/>
        <v>0</v>
      </c>
      <c r="AK4" s="7">
        <f t="shared" si="13"/>
        <v>0</v>
      </c>
      <c r="AL4" s="7">
        <f t="shared" si="14"/>
        <v>0</v>
      </c>
      <c r="AM4" s="7">
        <f t="shared" si="15"/>
        <v>0</v>
      </c>
      <c r="AO4" s="7" t="e">
        <f t="shared" si="16"/>
        <v>#N/A</v>
      </c>
      <c r="AP4" s="7">
        <f t="shared" si="16"/>
        <v>1</v>
      </c>
    </row>
    <row r="5" spans="1:42" x14ac:dyDescent="0.25">
      <c r="A5" s="14" t="s">
        <v>153</v>
      </c>
      <c r="B5" s="9">
        <f t="shared" si="17"/>
        <v>11</v>
      </c>
      <c r="C5" s="10">
        <f t="shared" si="18"/>
        <v>1</v>
      </c>
      <c r="D5" s="8" t="s">
        <v>58</v>
      </c>
      <c r="E5" s="9" t="s">
        <v>57</v>
      </c>
      <c r="F5" s="9" t="s">
        <v>29</v>
      </c>
      <c r="G5" s="9" t="s">
        <v>55</v>
      </c>
      <c r="H5" s="9" t="s">
        <v>37</v>
      </c>
      <c r="I5" s="9" t="s">
        <v>39</v>
      </c>
      <c r="J5" s="9" t="s">
        <v>34</v>
      </c>
      <c r="K5" s="9" t="s">
        <v>43</v>
      </c>
      <c r="L5" s="9" t="s">
        <v>41</v>
      </c>
      <c r="M5" s="9" t="s">
        <v>27</v>
      </c>
      <c r="N5" s="9" t="s">
        <v>48</v>
      </c>
      <c r="O5" s="9" t="s">
        <v>176</v>
      </c>
      <c r="P5" s="9" t="s">
        <v>177</v>
      </c>
      <c r="Q5" s="9" t="s">
        <v>51</v>
      </c>
      <c r="R5" s="9" t="s">
        <v>44</v>
      </c>
      <c r="S5" s="9" t="s">
        <v>28</v>
      </c>
      <c r="U5" s="13" t="s">
        <v>28</v>
      </c>
      <c r="V5" s="13" t="s">
        <v>44</v>
      </c>
      <c r="X5" s="7">
        <f t="shared" si="0"/>
        <v>0</v>
      </c>
      <c r="Y5" s="7">
        <f t="shared" si="1"/>
        <v>1</v>
      </c>
      <c r="Z5" s="7">
        <f t="shared" si="2"/>
        <v>1</v>
      </c>
      <c r="AA5" s="7">
        <f t="shared" si="3"/>
        <v>1</v>
      </c>
      <c r="AB5" s="7">
        <f t="shared" si="4"/>
        <v>1</v>
      </c>
      <c r="AC5" s="7">
        <f t="shared" si="5"/>
        <v>1</v>
      </c>
      <c r="AD5" s="7">
        <f t="shared" si="6"/>
        <v>1</v>
      </c>
      <c r="AE5" s="7">
        <f t="shared" si="7"/>
        <v>0</v>
      </c>
      <c r="AF5" s="7">
        <f t="shared" si="8"/>
        <v>0</v>
      </c>
      <c r="AG5" s="7">
        <f t="shared" si="9"/>
        <v>1</v>
      </c>
      <c r="AH5" s="7">
        <f t="shared" si="10"/>
        <v>1</v>
      </c>
      <c r="AI5" s="7">
        <f t="shared" si="11"/>
        <v>1</v>
      </c>
      <c r="AJ5" s="7">
        <f t="shared" si="12"/>
        <v>0</v>
      </c>
      <c r="AK5" s="7">
        <f t="shared" si="13"/>
        <v>1</v>
      </c>
      <c r="AL5" s="7">
        <f t="shared" si="14"/>
        <v>1</v>
      </c>
      <c r="AM5" s="7">
        <f t="shared" si="15"/>
        <v>0</v>
      </c>
      <c r="AO5" s="7" t="e">
        <f t="shared" si="16"/>
        <v>#N/A</v>
      </c>
      <c r="AP5" s="7">
        <f t="shared" si="16"/>
        <v>1</v>
      </c>
    </row>
    <row r="6" spans="1:42" x14ac:dyDescent="0.25">
      <c r="A6" s="14" t="s">
        <v>0</v>
      </c>
      <c r="B6" s="9">
        <f t="shared" si="17"/>
        <v>8</v>
      </c>
      <c r="C6" s="10">
        <f t="shared" si="18"/>
        <v>1</v>
      </c>
      <c r="D6" s="8" t="s">
        <v>31</v>
      </c>
      <c r="E6" s="9" t="s">
        <v>35</v>
      </c>
      <c r="F6" s="9" t="s">
        <v>49</v>
      </c>
      <c r="G6" s="9" t="s">
        <v>55</v>
      </c>
      <c r="H6" s="9" t="s">
        <v>37</v>
      </c>
      <c r="I6" s="9" t="s">
        <v>39</v>
      </c>
      <c r="J6" s="9" t="s">
        <v>34</v>
      </c>
      <c r="K6" s="9" t="s">
        <v>43</v>
      </c>
      <c r="L6" s="9" t="s">
        <v>41</v>
      </c>
      <c r="M6" s="9" t="s">
        <v>27</v>
      </c>
      <c r="N6" s="9" t="s">
        <v>33</v>
      </c>
      <c r="O6" s="9" t="s">
        <v>176</v>
      </c>
      <c r="P6" s="9" t="s">
        <v>40</v>
      </c>
      <c r="Q6" s="9" t="s">
        <v>36</v>
      </c>
      <c r="R6" s="9" t="s">
        <v>44</v>
      </c>
      <c r="S6" s="9" t="s">
        <v>28</v>
      </c>
      <c r="U6" s="13" t="s">
        <v>28</v>
      </c>
      <c r="V6" s="13" t="s">
        <v>176</v>
      </c>
      <c r="X6" s="7">
        <f t="shared" si="0"/>
        <v>0</v>
      </c>
      <c r="Y6" s="7">
        <f t="shared" si="1"/>
        <v>0</v>
      </c>
      <c r="Z6" s="7">
        <f t="shared" si="2"/>
        <v>0</v>
      </c>
      <c r="AA6" s="7">
        <f t="shared" si="3"/>
        <v>1</v>
      </c>
      <c r="AB6" s="7">
        <f t="shared" si="4"/>
        <v>1</v>
      </c>
      <c r="AC6" s="7">
        <f t="shared" si="5"/>
        <v>1</v>
      </c>
      <c r="AD6" s="7">
        <f t="shared" si="6"/>
        <v>1</v>
      </c>
      <c r="AE6" s="7">
        <f t="shared" si="7"/>
        <v>0</v>
      </c>
      <c r="AF6" s="7">
        <f t="shared" si="8"/>
        <v>0</v>
      </c>
      <c r="AG6" s="7">
        <f t="shared" si="9"/>
        <v>1</v>
      </c>
      <c r="AH6" s="7">
        <f t="shared" si="10"/>
        <v>0</v>
      </c>
      <c r="AI6" s="7">
        <f t="shared" si="11"/>
        <v>1</v>
      </c>
      <c r="AJ6" s="7">
        <f t="shared" si="12"/>
        <v>1</v>
      </c>
      <c r="AK6" s="7">
        <f t="shared" si="13"/>
        <v>0</v>
      </c>
      <c r="AL6" s="7">
        <f t="shared" si="14"/>
        <v>1</v>
      </c>
      <c r="AM6" s="7">
        <f t="shared" si="15"/>
        <v>0</v>
      </c>
      <c r="AO6" s="7" t="e">
        <f t="shared" si="16"/>
        <v>#N/A</v>
      </c>
      <c r="AP6" s="7">
        <f t="shared" si="16"/>
        <v>1</v>
      </c>
    </row>
    <row r="7" spans="1:42" x14ac:dyDescent="0.25">
      <c r="A7" s="14" t="s">
        <v>1</v>
      </c>
      <c r="B7" s="9">
        <f t="shared" si="17"/>
        <v>8</v>
      </c>
      <c r="C7" s="10">
        <f t="shared" si="18"/>
        <v>2</v>
      </c>
      <c r="D7" s="8" t="s">
        <v>31</v>
      </c>
      <c r="E7" s="9" t="s">
        <v>57</v>
      </c>
      <c r="F7" s="9" t="s">
        <v>49</v>
      </c>
      <c r="G7" s="9" t="s">
        <v>55</v>
      </c>
      <c r="H7" s="9" t="s">
        <v>37</v>
      </c>
      <c r="I7" s="9" t="s">
        <v>39</v>
      </c>
      <c r="J7" s="9" t="s">
        <v>34</v>
      </c>
      <c r="K7" s="9" t="s">
        <v>43</v>
      </c>
      <c r="L7" s="9" t="s">
        <v>41</v>
      </c>
      <c r="M7" s="9" t="s">
        <v>32</v>
      </c>
      <c r="N7" s="9" t="s">
        <v>33</v>
      </c>
      <c r="O7" s="9" t="s">
        <v>176</v>
      </c>
      <c r="P7" s="9" t="s">
        <v>40</v>
      </c>
      <c r="Q7" s="9" t="s">
        <v>36</v>
      </c>
      <c r="R7" s="9" t="s">
        <v>44</v>
      </c>
      <c r="S7" s="9" t="s">
        <v>28</v>
      </c>
      <c r="U7" s="13" t="s">
        <v>39</v>
      </c>
      <c r="V7" s="13" t="s">
        <v>55</v>
      </c>
      <c r="X7" s="7">
        <f t="shared" si="0"/>
        <v>0</v>
      </c>
      <c r="Y7" s="7">
        <f t="shared" si="1"/>
        <v>1</v>
      </c>
      <c r="Z7" s="7">
        <f t="shared" si="2"/>
        <v>0</v>
      </c>
      <c r="AA7" s="7">
        <f t="shared" si="3"/>
        <v>1</v>
      </c>
      <c r="AB7" s="7">
        <f t="shared" si="4"/>
        <v>1</v>
      </c>
      <c r="AC7" s="7">
        <f t="shared" si="5"/>
        <v>1</v>
      </c>
      <c r="AD7" s="7">
        <f t="shared" si="6"/>
        <v>1</v>
      </c>
      <c r="AE7" s="7">
        <f t="shared" si="7"/>
        <v>0</v>
      </c>
      <c r="AF7" s="7">
        <f t="shared" si="8"/>
        <v>0</v>
      </c>
      <c r="AG7" s="7">
        <f t="shared" si="9"/>
        <v>0</v>
      </c>
      <c r="AH7" s="7">
        <f t="shared" si="10"/>
        <v>0</v>
      </c>
      <c r="AI7" s="7">
        <f t="shared" si="11"/>
        <v>1</v>
      </c>
      <c r="AJ7" s="7">
        <f t="shared" si="12"/>
        <v>1</v>
      </c>
      <c r="AK7" s="7">
        <f t="shared" si="13"/>
        <v>0</v>
      </c>
      <c r="AL7" s="7">
        <f t="shared" si="14"/>
        <v>1</v>
      </c>
      <c r="AM7" s="7">
        <f t="shared" si="15"/>
        <v>0</v>
      </c>
      <c r="AO7" s="7">
        <f t="shared" si="16"/>
        <v>1</v>
      </c>
      <c r="AP7" s="7">
        <f t="shared" si="16"/>
        <v>1</v>
      </c>
    </row>
    <row r="8" spans="1:42" x14ac:dyDescent="0.25">
      <c r="A8" s="14" t="s">
        <v>154</v>
      </c>
      <c r="B8" s="9">
        <f t="shared" si="17"/>
        <v>10</v>
      </c>
      <c r="C8" s="10">
        <f t="shared" si="18"/>
        <v>1</v>
      </c>
      <c r="D8" s="8" t="s">
        <v>54</v>
      </c>
      <c r="E8" s="9" t="s">
        <v>35</v>
      </c>
      <c r="F8" s="9" t="s">
        <v>49</v>
      </c>
      <c r="G8" s="9" t="s">
        <v>55</v>
      </c>
      <c r="H8" s="9" t="s">
        <v>52</v>
      </c>
      <c r="I8" s="9" t="s">
        <v>39</v>
      </c>
      <c r="J8" s="9" t="s">
        <v>50</v>
      </c>
      <c r="K8" s="9" t="s">
        <v>47</v>
      </c>
      <c r="L8" s="9" t="s">
        <v>38</v>
      </c>
      <c r="M8" s="9" t="s">
        <v>27</v>
      </c>
      <c r="N8" s="9" t="s">
        <v>33</v>
      </c>
      <c r="O8" s="9" t="s">
        <v>176</v>
      </c>
      <c r="P8" s="9" t="s">
        <v>40</v>
      </c>
      <c r="Q8" s="9" t="s">
        <v>51</v>
      </c>
      <c r="R8" s="9" t="s">
        <v>44</v>
      </c>
      <c r="S8" s="9" t="s">
        <v>28</v>
      </c>
      <c r="U8" s="13" t="s">
        <v>28</v>
      </c>
      <c r="V8" s="13" t="s">
        <v>40</v>
      </c>
      <c r="X8" s="7">
        <f t="shared" si="0"/>
        <v>1</v>
      </c>
      <c r="Y8" s="7">
        <f t="shared" si="1"/>
        <v>0</v>
      </c>
      <c r="Z8" s="7">
        <f t="shared" si="2"/>
        <v>0</v>
      </c>
      <c r="AA8" s="7">
        <f t="shared" si="3"/>
        <v>1</v>
      </c>
      <c r="AB8" s="7">
        <f t="shared" si="4"/>
        <v>0</v>
      </c>
      <c r="AC8" s="7">
        <f t="shared" si="5"/>
        <v>1</v>
      </c>
      <c r="AD8" s="7">
        <f t="shared" si="6"/>
        <v>0</v>
      </c>
      <c r="AE8" s="7">
        <f t="shared" si="7"/>
        <v>1</v>
      </c>
      <c r="AF8" s="7">
        <f t="shared" si="8"/>
        <v>1</v>
      </c>
      <c r="AG8" s="7">
        <f t="shared" si="9"/>
        <v>1</v>
      </c>
      <c r="AH8" s="7">
        <f t="shared" si="10"/>
        <v>0</v>
      </c>
      <c r="AI8" s="7">
        <f t="shared" si="11"/>
        <v>1</v>
      </c>
      <c r="AJ8" s="7">
        <f t="shared" si="12"/>
        <v>1</v>
      </c>
      <c r="AK8" s="7">
        <f t="shared" si="13"/>
        <v>1</v>
      </c>
      <c r="AL8" s="7">
        <f t="shared" si="14"/>
        <v>1</v>
      </c>
      <c r="AM8" s="7">
        <f t="shared" si="15"/>
        <v>0</v>
      </c>
      <c r="AO8" s="7" t="e">
        <f t="shared" si="16"/>
        <v>#N/A</v>
      </c>
      <c r="AP8" s="7">
        <f t="shared" si="16"/>
        <v>1</v>
      </c>
    </row>
    <row r="9" spans="1:42" x14ac:dyDescent="0.25">
      <c r="A9" s="14" t="s">
        <v>146</v>
      </c>
      <c r="B9" s="9">
        <f t="shared" si="17"/>
        <v>11</v>
      </c>
      <c r="C9" s="10">
        <f t="shared" si="18"/>
        <v>1</v>
      </c>
      <c r="D9" s="8" t="s">
        <v>54</v>
      </c>
      <c r="E9" s="9" t="s">
        <v>57</v>
      </c>
      <c r="F9" s="9" t="s">
        <v>29</v>
      </c>
      <c r="G9" s="9" t="s">
        <v>55</v>
      </c>
      <c r="H9" s="9" t="s">
        <v>37</v>
      </c>
      <c r="I9" s="9" t="s">
        <v>39</v>
      </c>
      <c r="J9" s="9" t="s">
        <v>50</v>
      </c>
      <c r="K9" s="9" t="s">
        <v>47</v>
      </c>
      <c r="L9" s="9" t="s">
        <v>41</v>
      </c>
      <c r="M9" s="9" t="s">
        <v>27</v>
      </c>
      <c r="N9" s="9" t="s">
        <v>48</v>
      </c>
      <c r="O9" s="9" t="s">
        <v>46</v>
      </c>
      <c r="P9" s="9" t="s">
        <v>40</v>
      </c>
      <c r="Q9" s="9" t="s">
        <v>51</v>
      </c>
      <c r="R9" s="9" t="s">
        <v>45</v>
      </c>
      <c r="S9" s="9" t="s">
        <v>28</v>
      </c>
      <c r="U9" s="13" t="s">
        <v>28</v>
      </c>
      <c r="V9" s="13" t="s">
        <v>51</v>
      </c>
      <c r="X9" s="7">
        <f t="shared" si="0"/>
        <v>1</v>
      </c>
      <c r="Y9" s="7">
        <f t="shared" si="1"/>
        <v>1</v>
      </c>
      <c r="Z9" s="7">
        <f t="shared" si="2"/>
        <v>1</v>
      </c>
      <c r="AA9" s="7">
        <f t="shared" si="3"/>
        <v>1</v>
      </c>
      <c r="AB9" s="7">
        <f t="shared" si="4"/>
        <v>1</v>
      </c>
      <c r="AC9" s="7">
        <f t="shared" si="5"/>
        <v>1</v>
      </c>
      <c r="AD9" s="7">
        <f t="shared" si="6"/>
        <v>0</v>
      </c>
      <c r="AE9" s="7">
        <f t="shared" si="7"/>
        <v>1</v>
      </c>
      <c r="AF9" s="7">
        <f t="shared" si="8"/>
        <v>0</v>
      </c>
      <c r="AG9" s="7">
        <f t="shared" si="9"/>
        <v>1</v>
      </c>
      <c r="AH9" s="7">
        <f t="shared" si="10"/>
        <v>1</v>
      </c>
      <c r="AI9" s="7">
        <f t="shared" si="11"/>
        <v>0</v>
      </c>
      <c r="AJ9" s="7">
        <f t="shared" si="12"/>
        <v>1</v>
      </c>
      <c r="AK9" s="7">
        <f t="shared" si="13"/>
        <v>1</v>
      </c>
      <c r="AL9" s="7">
        <f t="shared" si="14"/>
        <v>0</v>
      </c>
      <c r="AM9" s="7">
        <f t="shared" si="15"/>
        <v>0</v>
      </c>
      <c r="AO9" s="7" t="e">
        <f t="shared" si="16"/>
        <v>#N/A</v>
      </c>
      <c r="AP9" s="7">
        <f t="shared" si="16"/>
        <v>1</v>
      </c>
    </row>
    <row r="10" spans="1:42" x14ac:dyDescent="0.25">
      <c r="A10" s="14" t="s">
        <v>155</v>
      </c>
      <c r="B10" s="9">
        <f t="shared" si="17"/>
        <v>10</v>
      </c>
      <c r="C10" s="10">
        <f t="shared" si="18"/>
        <v>1</v>
      </c>
      <c r="D10" s="8" t="s">
        <v>54</v>
      </c>
      <c r="E10" s="9" t="s">
        <v>57</v>
      </c>
      <c r="F10" s="9" t="s">
        <v>49</v>
      </c>
      <c r="G10" s="9" t="s">
        <v>55</v>
      </c>
      <c r="H10" s="9" t="s">
        <v>37</v>
      </c>
      <c r="I10" s="9" t="s">
        <v>53</v>
      </c>
      <c r="J10" s="9" t="s">
        <v>34</v>
      </c>
      <c r="K10" s="9" t="s">
        <v>47</v>
      </c>
      <c r="L10" s="9" t="s">
        <v>41</v>
      </c>
      <c r="M10" s="9" t="s">
        <v>27</v>
      </c>
      <c r="N10" s="9" t="s">
        <v>48</v>
      </c>
      <c r="O10" s="9" t="s">
        <v>46</v>
      </c>
      <c r="P10" s="9" t="s">
        <v>40</v>
      </c>
      <c r="Q10" s="9" t="s">
        <v>51</v>
      </c>
      <c r="R10" s="9" t="s">
        <v>45</v>
      </c>
      <c r="S10" s="9" t="s">
        <v>28</v>
      </c>
      <c r="U10" s="13" t="s">
        <v>28</v>
      </c>
      <c r="V10" s="13" t="s">
        <v>40</v>
      </c>
      <c r="X10" s="7">
        <f t="shared" si="0"/>
        <v>1</v>
      </c>
      <c r="Y10" s="7">
        <f t="shared" si="1"/>
        <v>1</v>
      </c>
      <c r="Z10" s="7">
        <f t="shared" si="2"/>
        <v>0</v>
      </c>
      <c r="AA10" s="7">
        <f t="shared" si="3"/>
        <v>1</v>
      </c>
      <c r="AB10" s="7">
        <f t="shared" si="4"/>
        <v>1</v>
      </c>
      <c r="AC10" s="7">
        <f t="shared" si="5"/>
        <v>0</v>
      </c>
      <c r="AD10" s="7">
        <f t="shared" si="6"/>
        <v>1</v>
      </c>
      <c r="AE10" s="7">
        <f t="shared" si="7"/>
        <v>1</v>
      </c>
      <c r="AF10" s="7">
        <f t="shared" si="8"/>
        <v>0</v>
      </c>
      <c r="AG10" s="7">
        <f t="shared" si="9"/>
        <v>1</v>
      </c>
      <c r="AH10" s="7">
        <f t="shared" si="10"/>
        <v>1</v>
      </c>
      <c r="AI10" s="7">
        <f t="shared" si="11"/>
        <v>0</v>
      </c>
      <c r="AJ10" s="7">
        <f t="shared" si="12"/>
        <v>1</v>
      </c>
      <c r="AK10" s="7">
        <f t="shared" si="13"/>
        <v>1</v>
      </c>
      <c r="AL10" s="7">
        <f t="shared" si="14"/>
        <v>0</v>
      </c>
      <c r="AM10" s="7">
        <f t="shared" si="15"/>
        <v>0</v>
      </c>
      <c r="AO10" s="7" t="e">
        <f t="shared" si="16"/>
        <v>#N/A</v>
      </c>
      <c r="AP10" s="7">
        <f t="shared" si="16"/>
        <v>1</v>
      </c>
    </row>
    <row r="11" spans="1:42" x14ac:dyDescent="0.25">
      <c r="A11" s="14" t="s">
        <v>156</v>
      </c>
      <c r="B11" s="9">
        <f t="shared" si="17"/>
        <v>8</v>
      </c>
      <c r="C11" s="10">
        <f t="shared" si="18"/>
        <v>0</v>
      </c>
      <c r="D11" s="8" t="s">
        <v>58</v>
      </c>
      <c r="E11" s="9" t="s">
        <v>57</v>
      </c>
      <c r="F11" s="9" t="s">
        <v>49</v>
      </c>
      <c r="G11" s="9" t="s">
        <v>55</v>
      </c>
      <c r="H11" s="9" t="s">
        <v>37</v>
      </c>
      <c r="I11" s="9" t="s">
        <v>39</v>
      </c>
      <c r="J11" s="9" t="s">
        <v>34</v>
      </c>
      <c r="K11" s="9" t="s">
        <v>43</v>
      </c>
      <c r="L11" s="9" t="s">
        <v>41</v>
      </c>
      <c r="M11" s="9" t="s">
        <v>32</v>
      </c>
      <c r="N11" s="9" t="s">
        <v>33</v>
      </c>
      <c r="O11" s="9" t="s">
        <v>46</v>
      </c>
      <c r="P11" s="9" t="s">
        <v>40</v>
      </c>
      <c r="Q11" s="9" t="s">
        <v>51</v>
      </c>
      <c r="R11" s="9" t="s">
        <v>44</v>
      </c>
      <c r="S11" s="9" t="s">
        <v>28</v>
      </c>
      <c r="U11" s="13" t="s">
        <v>28</v>
      </c>
      <c r="V11" s="13" t="s">
        <v>41</v>
      </c>
      <c r="X11" s="7">
        <f t="shared" si="0"/>
        <v>0</v>
      </c>
      <c r="Y11" s="7">
        <f t="shared" si="1"/>
        <v>1</v>
      </c>
      <c r="Z11" s="7">
        <f t="shared" si="2"/>
        <v>0</v>
      </c>
      <c r="AA11" s="7">
        <f t="shared" si="3"/>
        <v>1</v>
      </c>
      <c r="AB11" s="7">
        <f t="shared" si="4"/>
        <v>1</v>
      </c>
      <c r="AC11" s="7">
        <f t="shared" si="5"/>
        <v>1</v>
      </c>
      <c r="AD11" s="7">
        <f t="shared" si="6"/>
        <v>1</v>
      </c>
      <c r="AE11" s="7">
        <f t="shared" si="7"/>
        <v>0</v>
      </c>
      <c r="AF11" s="7">
        <f t="shared" si="8"/>
        <v>0</v>
      </c>
      <c r="AG11" s="7">
        <f t="shared" si="9"/>
        <v>0</v>
      </c>
      <c r="AH11" s="7">
        <f t="shared" si="10"/>
        <v>0</v>
      </c>
      <c r="AI11" s="7">
        <f t="shared" si="11"/>
        <v>0</v>
      </c>
      <c r="AJ11" s="7">
        <f t="shared" si="12"/>
        <v>1</v>
      </c>
      <c r="AK11" s="7">
        <f t="shared" si="13"/>
        <v>1</v>
      </c>
      <c r="AL11" s="7">
        <f t="shared" si="14"/>
        <v>1</v>
      </c>
      <c r="AM11" s="7">
        <f t="shared" si="15"/>
        <v>0</v>
      </c>
      <c r="AO11" s="7" t="e">
        <f t="shared" si="16"/>
        <v>#N/A</v>
      </c>
      <c r="AP11" s="7" t="e">
        <f t="shared" si="16"/>
        <v>#N/A</v>
      </c>
    </row>
    <row r="12" spans="1:42" x14ac:dyDescent="0.25">
      <c r="A12" s="14" t="s">
        <v>3</v>
      </c>
      <c r="B12" s="9">
        <f t="shared" si="17"/>
        <v>9</v>
      </c>
      <c r="C12" s="10">
        <f t="shared" si="18"/>
        <v>1</v>
      </c>
      <c r="D12" s="8" t="s">
        <v>31</v>
      </c>
      <c r="E12" s="9" t="s">
        <v>57</v>
      </c>
      <c r="F12" s="9" t="s">
        <v>49</v>
      </c>
      <c r="G12" s="9" t="s">
        <v>55</v>
      </c>
      <c r="H12" s="9" t="s">
        <v>52</v>
      </c>
      <c r="I12" s="9" t="s">
        <v>39</v>
      </c>
      <c r="J12" s="9" t="s">
        <v>34</v>
      </c>
      <c r="K12" s="9" t="s">
        <v>43</v>
      </c>
      <c r="L12" s="9" t="s">
        <v>41</v>
      </c>
      <c r="M12" s="9" t="s">
        <v>27</v>
      </c>
      <c r="N12" s="9" t="s">
        <v>33</v>
      </c>
      <c r="O12" s="9" t="s">
        <v>176</v>
      </c>
      <c r="P12" s="9" t="s">
        <v>40</v>
      </c>
      <c r="Q12" s="9" t="s">
        <v>51</v>
      </c>
      <c r="R12" s="9" t="s">
        <v>44</v>
      </c>
      <c r="S12" s="9" t="s">
        <v>28</v>
      </c>
      <c r="U12" s="13" t="s">
        <v>28</v>
      </c>
      <c r="V12" s="13" t="s">
        <v>176</v>
      </c>
      <c r="X12" s="7">
        <f t="shared" si="0"/>
        <v>0</v>
      </c>
      <c r="Y12" s="7">
        <f t="shared" si="1"/>
        <v>1</v>
      </c>
      <c r="Z12" s="7">
        <f t="shared" si="2"/>
        <v>0</v>
      </c>
      <c r="AA12" s="7">
        <f t="shared" si="3"/>
        <v>1</v>
      </c>
      <c r="AB12" s="7">
        <f t="shared" si="4"/>
        <v>0</v>
      </c>
      <c r="AC12" s="7">
        <f t="shared" si="5"/>
        <v>1</v>
      </c>
      <c r="AD12" s="7">
        <f t="shared" si="6"/>
        <v>1</v>
      </c>
      <c r="AE12" s="7">
        <f t="shared" si="7"/>
        <v>0</v>
      </c>
      <c r="AF12" s="7">
        <f t="shared" si="8"/>
        <v>0</v>
      </c>
      <c r="AG12" s="7">
        <f t="shared" si="9"/>
        <v>1</v>
      </c>
      <c r="AH12" s="7">
        <f t="shared" si="10"/>
        <v>0</v>
      </c>
      <c r="AI12" s="7">
        <f t="shared" si="11"/>
        <v>1</v>
      </c>
      <c r="AJ12" s="7">
        <f t="shared" si="12"/>
        <v>1</v>
      </c>
      <c r="AK12" s="7">
        <f t="shared" si="13"/>
        <v>1</v>
      </c>
      <c r="AL12" s="7">
        <f t="shared" si="14"/>
        <v>1</v>
      </c>
      <c r="AM12" s="7">
        <f t="shared" si="15"/>
        <v>0</v>
      </c>
      <c r="AO12" s="7" t="e">
        <f t="shared" si="16"/>
        <v>#N/A</v>
      </c>
      <c r="AP12" s="7">
        <f t="shared" si="16"/>
        <v>1</v>
      </c>
    </row>
    <row r="13" spans="1:42" x14ac:dyDescent="0.25">
      <c r="A13" s="14" t="s">
        <v>4</v>
      </c>
      <c r="B13" s="9">
        <f t="shared" si="17"/>
        <v>9</v>
      </c>
      <c r="C13" s="10">
        <f t="shared" si="18"/>
        <v>1</v>
      </c>
      <c r="D13" s="8" t="s">
        <v>31</v>
      </c>
      <c r="E13" s="9" t="s">
        <v>57</v>
      </c>
      <c r="F13" s="9" t="s">
        <v>49</v>
      </c>
      <c r="G13" s="9" t="s">
        <v>55</v>
      </c>
      <c r="H13" s="9" t="s">
        <v>37</v>
      </c>
      <c r="I13" s="9" t="s">
        <v>39</v>
      </c>
      <c r="J13" s="9" t="s">
        <v>34</v>
      </c>
      <c r="K13" s="9" t="s">
        <v>43</v>
      </c>
      <c r="L13" s="9" t="s">
        <v>38</v>
      </c>
      <c r="M13" s="9" t="s">
        <v>32</v>
      </c>
      <c r="N13" s="9" t="s">
        <v>33</v>
      </c>
      <c r="O13" s="9" t="s">
        <v>176</v>
      </c>
      <c r="P13" s="9" t="s">
        <v>40</v>
      </c>
      <c r="Q13" s="9" t="s">
        <v>36</v>
      </c>
      <c r="R13" s="9" t="s">
        <v>44</v>
      </c>
      <c r="S13" s="9" t="s">
        <v>28</v>
      </c>
      <c r="U13" s="13" t="s">
        <v>55</v>
      </c>
      <c r="V13" s="13" t="s">
        <v>28</v>
      </c>
      <c r="X13" s="7">
        <f t="shared" si="0"/>
        <v>0</v>
      </c>
      <c r="Y13" s="7">
        <f t="shared" si="1"/>
        <v>1</v>
      </c>
      <c r="Z13" s="7">
        <f t="shared" si="2"/>
        <v>0</v>
      </c>
      <c r="AA13" s="7">
        <f t="shared" si="3"/>
        <v>1</v>
      </c>
      <c r="AB13" s="7">
        <f t="shared" si="4"/>
        <v>1</v>
      </c>
      <c r="AC13" s="7">
        <f t="shared" si="5"/>
        <v>1</v>
      </c>
      <c r="AD13" s="7">
        <f t="shared" si="6"/>
        <v>1</v>
      </c>
      <c r="AE13" s="7">
        <f t="shared" si="7"/>
        <v>0</v>
      </c>
      <c r="AF13" s="7">
        <f t="shared" si="8"/>
        <v>1</v>
      </c>
      <c r="AG13" s="7">
        <f t="shared" si="9"/>
        <v>0</v>
      </c>
      <c r="AH13" s="7">
        <f t="shared" si="10"/>
        <v>0</v>
      </c>
      <c r="AI13" s="7">
        <f t="shared" si="11"/>
        <v>1</v>
      </c>
      <c r="AJ13" s="7">
        <f t="shared" si="12"/>
        <v>1</v>
      </c>
      <c r="AK13" s="7">
        <f t="shared" si="13"/>
        <v>0</v>
      </c>
      <c r="AL13" s="7">
        <f t="shared" si="14"/>
        <v>1</v>
      </c>
      <c r="AM13" s="7">
        <f t="shared" si="15"/>
        <v>0</v>
      </c>
      <c r="AO13" s="7">
        <f t="shared" si="16"/>
        <v>1</v>
      </c>
      <c r="AP13" s="7" t="e">
        <f t="shared" si="16"/>
        <v>#N/A</v>
      </c>
    </row>
    <row r="14" spans="1:42" x14ac:dyDescent="0.25">
      <c r="A14" s="14" t="s">
        <v>61</v>
      </c>
      <c r="B14" s="9">
        <f t="shared" si="17"/>
        <v>7</v>
      </c>
      <c r="C14" s="10">
        <f t="shared" si="18"/>
        <v>1</v>
      </c>
      <c r="D14" s="8" t="s">
        <v>31</v>
      </c>
      <c r="E14" s="9" t="s">
        <v>57</v>
      </c>
      <c r="F14" s="9" t="s">
        <v>49</v>
      </c>
      <c r="G14" s="9" t="s">
        <v>55</v>
      </c>
      <c r="H14" s="9" t="s">
        <v>37</v>
      </c>
      <c r="I14" s="9" t="s">
        <v>39</v>
      </c>
      <c r="J14" s="9" t="s">
        <v>50</v>
      </c>
      <c r="K14" s="9" t="s">
        <v>43</v>
      </c>
      <c r="L14" s="9" t="s">
        <v>41</v>
      </c>
      <c r="M14" s="9" t="s">
        <v>32</v>
      </c>
      <c r="N14" s="9" t="s">
        <v>33</v>
      </c>
      <c r="O14" s="9" t="s">
        <v>176</v>
      </c>
      <c r="P14" s="9" t="s">
        <v>40</v>
      </c>
      <c r="Q14" s="9" t="s">
        <v>36</v>
      </c>
      <c r="R14" s="9" t="s">
        <v>44</v>
      </c>
      <c r="S14" s="9" t="s">
        <v>28</v>
      </c>
      <c r="U14" s="13" t="s">
        <v>28</v>
      </c>
      <c r="V14" s="13" t="s">
        <v>44</v>
      </c>
      <c r="X14" s="7">
        <f t="shared" si="0"/>
        <v>0</v>
      </c>
      <c r="Y14" s="7">
        <f t="shared" si="1"/>
        <v>1</v>
      </c>
      <c r="Z14" s="7">
        <f t="shared" si="2"/>
        <v>0</v>
      </c>
      <c r="AA14" s="7">
        <f t="shared" si="3"/>
        <v>1</v>
      </c>
      <c r="AB14" s="7">
        <f t="shared" si="4"/>
        <v>1</v>
      </c>
      <c r="AC14" s="7">
        <f t="shared" si="5"/>
        <v>1</v>
      </c>
      <c r="AD14" s="7">
        <f t="shared" si="6"/>
        <v>0</v>
      </c>
      <c r="AE14" s="7">
        <f t="shared" si="7"/>
        <v>0</v>
      </c>
      <c r="AF14" s="7">
        <f t="shared" si="8"/>
        <v>0</v>
      </c>
      <c r="AG14" s="7">
        <f t="shared" si="9"/>
        <v>0</v>
      </c>
      <c r="AH14" s="7">
        <f t="shared" si="10"/>
        <v>0</v>
      </c>
      <c r="AI14" s="7">
        <f t="shared" si="11"/>
        <v>1</v>
      </c>
      <c r="AJ14" s="7">
        <f t="shared" si="12"/>
        <v>1</v>
      </c>
      <c r="AK14" s="7">
        <f t="shared" si="13"/>
        <v>0</v>
      </c>
      <c r="AL14" s="7">
        <f t="shared" si="14"/>
        <v>1</v>
      </c>
      <c r="AM14" s="7">
        <f t="shared" si="15"/>
        <v>0</v>
      </c>
      <c r="AO14" s="7" t="e">
        <f t="shared" si="16"/>
        <v>#N/A</v>
      </c>
      <c r="AP14" s="7">
        <f t="shared" si="16"/>
        <v>1</v>
      </c>
    </row>
    <row r="15" spans="1:42" x14ac:dyDescent="0.25">
      <c r="A15" s="14" t="s">
        <v>157</v>
      </c>
      <c r="B15" s="9">
        <f t="shared" si="17"/>
        <v>8</v>
      </c>
      <c r="C15" s="10">
        <f t="shared" si="18"/>
        <v>2</v>
      </c>
      <c r="D15" s="8" t="s">
        <v>31</v>
      </c>
      <c r="E15" s="9" t="s">
        <v>57</v>
      </c>
      <c r="F15" s="9" t="s">
        <v>49</v>
      </c>
      <c r="G15" s="9" t="s">
        <v>55</v>
      </c>
      <c r="H15" s="9" t="s">
        <v>37</v>
      </c>
      <c r="I15" s="9" t="s">
        <v>39</v>
      </c>
      <c r="J15" s="9" t="s">
        <v>34</v>
      </c>
      <c r="K15" s="9" t="s">
        <v>43</v>
      </c>
      <c r="L15" s="9" t="s">
        <v>38</v>
      </c>
      <c r="M15" s="9" t="s">
        <v>32</v>
      </c>
      <c r="N15" s="9" t="s">
        <v>33</v>
      </c>
      <c r="O15" s="9" t="s">
        <v>176</v>
      </c>
      <c r="P15" s="9" t="s">
        <v>177</v>
      </c>
      <c r="Q15" s="9" t="s">
        <v>51</v>
      </c>
      <c r="R15" s="9" t="s">
        <v>45</v>
      </c>
      <c r="S15" s="9" t="s">
        <v>28</v>
      </c>
      <c r="U15" s="13" t="s">
        <v>39</v>
      </c>
      <c r="V15" s="13" t="s">
        <v>55</v>
      </c>
      <c r="X15" s="7">
        <f t="shared" si="0"/>
        <v>0</v>
      </c>
      <c r="Y15" s="7">
        <f t="shared" si="1"/>
        <v>1</v>
      </c>
      <c r="Z15" s="7">
        <f t="shared" si="2"/>
        <v>0</v>
      </c>
      <c r="AA15" s="7">
        <f t="shared" si="3"/>
        <v>1</v>
      </c>
      <c r="AB15" s="7">
        <f t="shared" si="4"/>
        <v>1</v>
      </c>
      <c r="AC15" s="7">
        <f t="shared" si="5"/>
        <v>1</v>
      </c>
      <c r="AD15" s="7">
        <f t="shared" si="6"/>
        <v>1</v>
      </c>
      <c r="AE15" s="7">
        <f t="shared" si="7"/>
        <v>0</v>
      </c>
      <c r="AF15" s="7">
        <f t="shared" si="8"/>
        <v>1</v>
      </c>
      <c r="AG15" s="7">
        <f t="shared" si="9"/>
        <v>0</v>
      </c>
      <c r="AH15" s="7">
        <f t="shared" si="10"/>
        <v>0</v>
      </c>
      <c r="AI15" s="7">
        <f t="shared" si="11"/>
        <v>1</v>
      </c>
      <c r="AJ15" s="7">
        <f t="shared" si="12"/>
        <v>0</v>
      </c>
      <c r="AK15" s="7">
        <f t="shared" si="13"/>
        <v>1</v>
      </c>
      <c r="AL15" s="7">
        <f t="shared" si="14"/>
        <v>0</v>
      </c>
      <c r="AM15" s="7">
        <f t="shared" si="15"/>
        <v>0</v>
      </c>
      <c r="AO15" s="7">
        <f t="shared" si="16"/>
        <v>1</v>
      </c>
      <c r="AP15" s="7">
        <f t="shared" si="16"/>
        <v>1</v>
      </c>
    </row>
    <row r="16" spans="1:42" x14ac:dyDescent="0.25">
      <c r="A16" s="14" t="s">
        <v>158</v>
      </c>
      <c r="B16" s="9">
        <f t="shared" si="17"/>
        <v>9</v>
      </c>
      <c r="C16" s="10">
        <f t="shared" si="18"/>
        <v>0</v>
      </c>
      <c r="D16" s="8" t="s">
        <v>31</v>
      </c>
      <c r="E16" s="9" t="s">
        <v>57</v>
      </c>
      <c r="F16" s="9" t="s">
        <v>49</v>
      </c>
      <c r="G16" s="9" t="s">
        <v>55</v>
      </c>
      <c r="H16" s="9" t="s">
        <v>37</v>
      </c>
      <c r="I16" s="9" t="s">
        <v>39</v>
      </c>
      <c r="J16" s="9" t="s">
        <v>50</v>
      </c>
      <c r="K16" s="9" t="s">
        <v>43</v>
      </c>
      <c r="L16" s="9" t="s">
        <v>41</v>
      </c>
      <c r="M16" s="9" t="s">
        <v>32</v>
      </c>
      <c r="N16" s="9" t="s">
        <v>48</v>
      </c>
      <c r="O16" s="9" t="s">
        <v>176</v>
      </c>
      <c r="P16" s="9" t="s">
        <v>40</v>
      </c>
      <c r="Q16" s="9" t="s">
        <v>51</v>
      </c>
      <c r="R16" s="9" t="s">
        <v>44</v>
      </c>
      <c r="S16" s="9" t="s">
        <v>28</v>
      </c>
      <c r="U16" s="13" t="s">
        <v>28</v>
      </c>
      <c r="V16" s="13" t="s">
        <v>49</v>
      </c>
      <c r="X16" s="7">
        <f t="shared" si="0"/>
        <v>0</v>
      </c>
      <c r="Y16" s="7">
        <f t="shared" si="1"/>
        <v>1</v>
      </c>
      <c r="Z16" s="7">
        <f t="shared" si="2"/>
        <v>0</v>
      </c>
      <c r="AA16" s="7">
        <f t="shared" si="3"/>
        <v>1</v>
      </c>
      <c r="AB16" s="7">
        <f t="shared" si="4"/>
        <v>1</v>
      </c>
      <c r="AC16" s="7">
        <f t="shared" si="5"/>
        <v>1</v>
      </c>
      <c r="AD16" s="7">
        <f t="shared" si="6"/>
        <v>0</v>
      </c>
      <c r="AE16" s="7">
        <f t="shared" si="7"/>
        <v>0</v>
      </c>
      <c r="AF16" s="7">
        <f t="shared" si="8"/>
        <v>0</v>
      </c>
      <c r="AG16" s="7">
        <f t="shared" si="9"/>
        <v>0</v>
      </c>
      <c r="AH16" s="7">
        <f t="shared" si="10"/>
        <v>1</v>
      </c>
      <c r="AI16" s="7">
        <f t="shared" si="11"/>
        <v>1</v>
      </c>
      <c r="AJ16" s="7">
        <f t="shared" si="12"/>
        <v>1</v>
      </c>
      <c r="AK16" s="7">
        <f t="shared" si="13"/>
        <v>1</v>
      </c>
      <c r="AL16" s="7">
        <f t="shared" si="14"/>
        <v>1</v>
      </c>
      <c r="AM16" s="7">
        <f t="shared" si="15"/>
        <v>0</v>
      </c>
      <c r="AO16" s="7" t="e">
        <f t="shared" si="16"/>
        <v>#N/A</v>
      </c>
      <c r="AP16" s="7" t="e">
        <f t="shared" si="16"/>
        <v>#N/A</v>
      </c>
    </row>
    <row r="17" spans="1:42" x14ac:dyDescent="0.25">
      <c r="A17" s="14" t="s">
        <v>5</v>
      </c>
      <c r="B17" s="9" t="s">
        <v>252</v>
      </c>
      <c r="C17" s="10">
        <f t="shared" si="18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Q17" s="9" t="s">
        <v>58</v>
      </c>
      <c r="R17" s="9" t="s">
        <v>58</v>
      </c>
      <c r="S17" s="9" t="s">
        <v>58</v>
      </c>
      <c r="U17" s="13" t="s">
        <v>58</v>
      </c>
      <c r="V17" s="13" t="s">
        <v>58</v>
      </c>
      <c r="X17" s="7">
        <f t="shared" si="0"/>
        <v>0</v>
      </c>
      <c r="Y17" s="7">
        <f t="shared" si="1"/>
        <v>0</v>
      </c>
      <c r="Z17" s="7">
        <f t="shared" si="2"/>
        <v>0</v>
      </c>
      <c r="AA17" s="7">
        <f t="shared" si="3"/>
        <v>0</v>
      </c>
      <c r="AB17" s="7">
        <f t="shared" si="4"/>
        <v>0</v>
      </c>
      <c r="AC17" s="7">
        <f t="shared" si="5"/>
        <v>0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7">
        <f t="shared" si="9"/>
        <v>0</v>
      </c>
      <c r="AH17" s="7">
        <f t="shared" si="10"/>
        <v>0</v>
      </c>
      <c r="AI17" s="7">
        <f t="shared" si="11"/>
        <v>0</v>
      </c>
      <c r="AJ17" s="7">
        <f t="shared" si="12"/>
        <v>0</v>
      </c>
      <c r="AK17" s="7">
        <f t="shared" si="13"/>
        <v>0</v>
      </c>
      <c r="AL17" s="7">
        <f t="shared" si="14"/>
        <v>0</v>
      </c>
      <c r="AM17" s="7">
        <f t="shared" si="15"/>
        <v>0</v>
      </c>
      <c r="AO17" s="7" t="e">
        <f t="shared" si="16"/>
        <v>#N/A</v>
      </c>
      <c r="AP17" s="7" t="e">
        <f t="shared" si="16"/>
        <v>#N/A</v>
      </c>
    </row>
    <row r="18" spans="1:42" x14ac:dyDescent="0.25">
      <c r="A18" s="14" t="s">
        <v>6</v>
      </c>
      <c r="B18" s="9">
        <f t="shared" si="17"/>
        <v>9</v>
      </c>
      <c r="C18" s="10">
        <f t="shared" si="18"/>
        <v>1</v>
      </c>
      <c r="D18" s="8" t="s">
        <v>31</v>
      </c>
      <c r="E18" s="9" t="s">
        <v>57</v>
      </c>
      <c r="F18" s="9" t="s">
        <v>49</v>
      </c>
      <c r="G18" s="9" t="s">
        <v>55</v>
      </c>
      <c r="H18" s="9" t="s">
        <v>37</v>
      </c>
      <c r="I18" s="9" t="s">
        <v>39</v>
      </c>
      <c r="J18" s="9" t="s">
        <v>34</v>
      </c>
      <c r="K18" s="9" t="s">
        <v>43</v>
      </c>
      <c r="L18" s="9" t="s">
        <v>41</v>
      </c>
      <c r="M18" s="9" t="s">
        <v>32</v>
      </c>
      <c r="N18" s="9" t="s">
        <v>33</v>
      </c>
      <c r="O18" s="9" t="s">
        <v>176</v>
      </c>
      <c r="P18" s="9" t="s">
        <v>40</v>
      </c>
      <c r="Q18" s="9" t="s">
        <v>51</v>
      </c>
      <c r="R18" s="9" t="s">
        <v>44</v>
      </c>
      <c r="S18" s="9" t="s">
        <v>28</v>
      </c>
      <c r="U18" s="13" t="s">
        <v>28</v>
      </c>
      <c r="V18" s="13" t="s">
        <v>44</v>
      </c>
      <c r="X18" s="7">
        <f t="shared" si="0"/>
        <v>0</v>
      </c>
      <c r="Y18" s="7">
        <f t="shared" si="1"/>
        <v>1</v>
      </c>
      <c r="Z18" s="7">
        <f t="shared" si="2"/>
        <v>0</v>
      </c>
      <c r="AA18" s="7">
        <f t="shared" si="3"/>
        <v>1</v>
      </c>
      <c r="AB18" s="7">
        <f t="shared" si="4"/>
        <v>1</v>
      </c>
      <c r="AC18" s="7">
        <f t="shared" si="5"/>
        <v>1</v>
      </c>
      <c r="AD18" s="7">
        <f t="shared" si="6"/>
        <v>1</v>
      </c>
      <c r="AE18" s="7">
        <f t="shared" si="7"/>
        <v>0</v>
      </c>
      <c r="AF18" s="7">
        <f t="shared" si="8"/>
        <v>0</v>
      </c>
      <c r="AG18" s="7">
        <f t="shared" si="9"/>
        <v>0</v>
      </c>
      <c r="AH18" s="7">
        <f t="shared" si="10"/>
        <v>0</v>
      </c>
      <c r="AI18" s="7">
        <f t="shared" si="11"/>
        <v>1</v>
      </c>
      <c r="AJ18" s="7">
        <f t="shared" si="12"/>
        <v>1</v>
      </c>
      <c r="AK18" s="7">
        <f t="shared" si="13"/>
        <v>1</v>
      </c>
      <c r="AL18" s="7">
        <f t="shared" si="14"/>
        <v>1</v>
      </c>
      <c r="AM18" s="7">
        <f t="shared" si="15"/>
        <v>0</v>
      </c>
      <c r="AO18" s="7" t="e">
        <f t="shared" si="16"/>
        <v>#N/A</v>
      </c>
      <c r="AP18" s="7">
        <f t="shared" si="16"/>
        <v>1</v>
      </c>
    </row>
    <row r="19" spans="1:42" x14ac:dyDescent="0.25">
      <c r="A19" s="14" t="s">
        <v>141</v>
      </c>
      <c r="B19" s="9">
        <f t="shared" si="17"/>
        <v>6</v>
      </c>
      <c r="C19" s="10">
        <f t="shared" si="18"/>
        <v>0</v>
      </c>
      <c r="D19" s="8" t="s">
        <v>54</v>
      </c>
      <c r="E19" s="9" t="s">
        <v>35</v>
      </c>
      <c r="F19" s="9" t="s">
        <v>49</v>
      </c>
      <c r="G19" s="9" t="s">
        <v>55</v>
      </c>
      <c r="H19" s="9" t="s">
        <v>52</v>
      </c>
      <c r="I19" s="9" t="s">
        <v>39</v>
      </c>
      <c r="J19" s="9" t="s">
        <v>34</v>
      </c>
      <c r="K19" s="9" t="s">
        <v>43</v>
      </c>
      <c r="L19" s="9" t="s">
        <v>41</v>
      </c>
      <c r="M19" s="9" t="s">
        <v>32</v>
      </c>
      <c r="N19" s="9" t="s">
        <v>33</v>
      </c>
      <c r="O19" s="9" t="s">
        <v>46</v>
      </c>
      <c r="P19" s="9" t="s">
        <v>40</v>
      </c>
      <c r="Q19" s="9" t="s">
        <v>36</v>
      </c>
      <c r="R19" s="9" t="s">
        <v>44</v>
      </c>
      <c r="S19" s="9" t="s">
        <v>28</v>
      </c>
      <c r="U19" s="13" t="s">
        <v>28</v>
      </c>
      <c r="V19" s="13" t="s">
        <v>43</v>
      </c>
      <c r="X19" s="7">
        <f t="shared" si="0"/>
        <v>1</v>
      </c>
      <c r="Y19" s="7">
        <f t="shared" si="1"/>
        <v>0</v>
      </c>
      <c r="Z19" s="7">
        <f t="shared" si="2"/>
        <v>0</v>
      </c>
      <c r="AA19" s="7">
        <f t="shared" si="3"/>
        <v>1</v>
      </c>
      <c r="AB19" s="7">
        <f t="shared" si="4"/>
        <v>0</v>
      </c>
      <c r="AC19" s="7">
        <f t="shared" si="5"/>
        <v>1</v>
      </c>
      <c r="AD19" s="7">
        <f t="shared" si="6"/>
        <v>1</v>
      </c>
      <c r="AE19" s="7">
        <f t="shared" si="7"/>
        <v>0</v>
      </c>
      <c r="AF19" s="7">
        <f t="shared" si="8"/>
        <v>0</v>
      </c>
      <c r="AG19" s="7">
        <f t="shared" si="9"/>
        <v>0</v>
      </c>
      <c r="AH19" s="7">
        <f t="shared" si="10"/>
        <v>0</v>
      </c>
      <c r="AI19" s="7">
        <f t="shared" si="11"/>
        <v>0</v>
      </c>
      <c r="AJ19" s="7">
        <f t="shared" si="12"/>
        <v>1</v>
      </c>
      <c r="AK19" s="7">
        <f t="shared" si="13"/>
        <v>0</v>
      </c>
      <c r="AL19" s="7">
        <f t="shared" si="14"/>
        <v>1</v>
      </c>
      <c r="AM19" s="7">
        <f t="shared" si="15"/>
        <v>0</v>
      </c>
      <c r="AO19" s="7" t="e">
        <f t="shared" si="16"/>
        <v>#N/A</v>
      </c>
      <c r="AP19" s="7" t="e">
        <f t="shared" si="16"/>
        <v>#N/A</v>
      </c>
    </row>
    <row r="20" spans="1:42" x14ac:dyDescent="0.25">
      <c r="A20" s="14" t="s">
        <v>160</v>
      </c>
      <c r="B20" s="9">
        <f t="shared" si="17"/>
        <v>7</v>
      </c>
      <c r="C20" s="10">
        <f t="shared" si="18"/>
        <v>1</v>
      </c>
      <c r="D20" s="8" t="s">
        <v>54</v>
      </c>
      <c r="E20" s="9" t="s">
        <v>35</v>
      </c>
      <c r="F20" s="9" t="s">
        <v>49</v>
      </c>
      <c r="G20" s="9" t="s">
        <v>55</v>
      </c>
      <c r="H20" s="9" t="s">
        <v>37</v>
      </c>
      <c r="I20" s="9" t="s">
        <v>39</v>
      </c>
      <c r="J20" s="9" t="s">
        <v>50</v>
      </c>
      <c r="K20" s="9" t="s">
        <v>43</v>
      </c>
      <c r="L20" s="9" t="s">
        <v>41</v>
      </c>
      <c r="M20" s="9" t="s">
        <v>27</v>
      </c>
      <c r="N20" s="9" t="s">
        <v>33</v>
      </c>
      <c r="O20" s="9" t="s">
        <v>176</v>
      </c>
      <c r="P20" s="9" t="s">
        <v>177</v>
      </c>
      <c r="Q20" s="9" t="s">
        <v>36</v>
      </c>
      <c r="R20" s="9" t="s">
        <v>44</v>
      </c>
      <c r="S20" s="9" t="s">
        <v>28</v>
      </c>
      <c r="U20" s="13" t="s">
        <v>28</v>
      </c>
      <c r="V20" s="13" t="s">
        <v>39</v>
      </c>
      <c r="X20" s="7">
        <f t="shared" si="0"/>
        <v>1</v>
      </c>
      <c r="Y20" s="7">
        <f t="shared" si="1"/>
        <v>0</v>
      </c>
      <c r="Z20" s="7">
        <f t="shared" si="2"/>
        <v>0</v>
      </c>
      <c r="AA20" s="7">
        <f t="shared" si="3"/>
        <v>1</v>
      </c>
      <c r="AB20" s="7">
        <f t="shared" si="4"/>
        <v>1</v>
      </c>
      <c r="AC20" s="7">
        <f t="shared" si="5"/>
        <v>1</v>
      </c>
      <c r="AD20" s="7">
        <f t="shared" si="6"/>
        <v>0</v>
      </c>
      <c r="AE20" s="7">
        <f t="shared" si="7"/>
        <v>0</v>
      </c>
      <c r="AF20" s="7">
        <f t="shared" si="8"/>
        <v>0</v>
      </c>
      <c r="AG20" s="7">
        <f t="shared" si="9"/>
        <v>1</v>
      </c>
      <c r="AH20" s="7">
        <f t="shared" si="10"/>
        <v>0</v>
      </c>
      <c r="AI20" s="7">
        <f t="shared" si="11"/>
        <v>1</v>
      </c>
      <c r="AJ20" s="7">
        <f t="shared" si="12"/>
        <v>0</v>
      </c>
      <c r="AK20" s="7">
        <f t="shared" si="13"/>
        <v>0</v>
      </c>
      <c r="AL20" s="7">
        <f t="shared" si="14"/>
        <v>1</v>
      </c>
      <c r="AM20" s="7">
        <f t="shared" si="15"/>
        <v>0</v>
      </c>
      <c r="AO20" s="7" t="e">
        <f t="shared" si="16"/>
        <v>#N/A</v>
      </c>
      <c r="AP20" s="7">
        <f t="shared" si="16"/>
        <v>1</v>
      </c>
    </row>
    <row r="21" spans="1:42" x14ac:dyDescent="0.25">
      <c r="A21" s="14" t="s">
        <v>161</v>
      </c>
      <c r="B21" s="9">
        <f t="shared" si="17"/>
        <v>8</v>
      </c>
      <c r="C21" s="10">
        <f t="shared" si="18"/>
        <v>1</v>
      </c>
      <c r="D21" s="8" t="s">
        <v>31</v>
      </c>
      <c r="E21" s="9" t="s">
        <v>35</v>
      </c>
      <c r="F21" s="9" t="s">
        <v>49</v>
      </c>
      <c r="G21" s="9" t="s">
        <v>55</v>
      </c>
      <c r="H21" s="9" t="s">
        <v>37</v>
      </c>
      <c r="I21" s="9" t="s">
        <v>39</v>
      </c>
      <c r="J21" s="9" t="s">
        <v>50</v>
      </c>
      <c r="K21" s="9" t="s">
        <v>43</v>
      </c>
      <c r="L21" s="9" t="s">
        <v>38</v>
      </c>
      <c r="M21" s="9" t="s">
        <v>32</v>
      </c>
      <c r="N21" s="9" t="s">
        <v>33</v>
      </c>
      <c r="O21" s="9" t="s">
        <v>176</v>
      </c>
      <c r="P21" s="9" t="s">
        <v>40</v>
      </c>
      <c r="Q21" s="9" t="s">
        <v>51</v>
      </c>
      <c r="R21" s="9" t="s">
        <v>44</v>
      </c>
      <c r="S21" s="9" t="s">
        <v>28</v>
      </c>
      <c r="U21" s="13" t="s">
        <v>28</v>
      </c>
      <c r="V21" s="13" t="s">
        <v>39</v>
      </c>
      <c r="X21" s="7">
        <f t="shared" si="0"/>
        <v>0</v>
      </c>
      <c r="Y21" s="7">
        <f t="shared" si="1"/>
        <v>0</v>
      </c>
      <c r="Z21" s="7">
        <f t="shared" si="2"/>
        <v>0</v>
      </c>
      <c r="AA21" s="7">
        <f t="shared" si="3"/>
        <v>1</v>
      </c>
      <c r="AB21" s="7">
        <f t="shared" si="4"/>
        <v>1</v>
      </c>
      <c r="AC21" s="7">
        <f t="shared" si="5"/>
        <v>1</v>
      </c>
      <c r="AD21" s="7">
        <f t="shared" si="6"/>
        <v>0</v>
      </c>
      <c r="AE21" s="7">
        <f t="shared" si="7"/>
        <v>0</v>
      </c>
      <c r="AF21" s="7">
        <f t="shared" si="8"/>
        <v>1</v>
      </c>
      <c r="AG21" s="7">
        <f t="shared" si="9"/>
        <v>0</v>
      </c>
      <c r="AH21" s="7">
        <f t="shared" si="10"/>
        <v>0</v>
      </c>
      <c r="AI21" s="7">
        <f t="shared" si="11"/>
        <v>1</v>
      </c>
      <c r="AJ21" s="7">
        <f t="shared" si="12"/>
        <v>1</v>
      </c>
      <c r="AK21" s="7">
        <f t="shared" si="13"/>
        <v>1</v>
      </c>
      <c r="AL21" s="7">
        <f t="shared" si="14"/>
        <v>1</v>
      </c>
      <c r="AM21" s="7">
        <f t="shared" si="15"/>
        <v>0</v>
      </c>
      <c r="AO21" s="7" t="e">
        <f t="shared" si="16"/>
        <v>#N/A</v>
      </c>
      <c r="AP21" s="7">
        <f t="shared" si="16"/>
        <v>1</v>
      </c>
    </row>
    <row r="22" spans="1:42" x14ac:dyDescent="0.25">
      <c r="A22" s="14" t="s">
        <v>162</v>
      </c>
      <c r="B22" s="9">
        <f t="shared" si="17"/>
        <v>10</v>
      </c>
      <c r="C22" s="10">
        <f t="shared" si="18"/>
        <v>2</v>
      </c>
      <c r="D22" s="8" t="s">
        <v>31</v>
      </c>
      <c r="E22" s="9" t="s">
        <v>57</v>
      </c>
      <c r="F22" s="9" t="s">
        <v>49</v>
      </c>
      <c r="G22" s="9" t="s">
        <v>55</v>
      </c>
      <c r="H22" s="9" t="s">
        <v>37</v>
      </c>
      <c r="I22" s="9" t="s">
        <v>39</v>
      </c>
      <c r="J22" s="9" t="s">
        <v>34</v>
      </c>
      <c r="K22" s="9" t="s">
        <v>43</v>
      </c>
      <c r="L22" s="9" t="s">
        <v>41</v>
      </c>
      <c r="M22" s="9" t="s">
        <v>27</v>
      </c>
      <c r="N22" s="9" t="s">
        <v>48</v>
      </c>
      <c r="O22" s="9" t="s">
        <v>176</v>
      </c>
      <c r="P22" s="9" t="s">
        <v>40</v>
      </c>
      <c r="Q22" s="9" t="s">
        <v>36</v>
      </c>
      <c r="R22" s="9" t="s">
        <v>44</v>
      </c>
      <c r="S22" s="9" t="s">
        <v>28</v>
      </c>
      <c r="U22" s="13" t="s">
        <v>39</v>
      </c>
      <c r="V22" s="13" t="s">
        <v>55</v>
      </c>
      <c r="X22" s="7">
        <f t="shared" si="0"/>
        <v>0</v>
      </c>
      <c r="Y22" s="7">
        <f t="shared" si="1"/>
        <v>1</v>
      </c>
      <c r="Z22" s="7">
        <f t="shared" si="2"/>
        <v>0</v>
      </c>
      <c r="AA22" s="7">
        <f t="shared" si="3"/>
        <v>1</v>
      </c>
      <c r="AB22" s="7">
        <f t="shared" si="4"/>
        <v>1</v>
      </c>
      <c r="AC22" s="7">
        <f t="shared" si="5"/>
        <v>1</v>
      </c>
      <c r="AD22" s="7">
        <f t="shared" si="6"/>
        <v>1</v>
      </c>
      <c r="AE22" s="7">
        <f t="shared" si="7"/>
        <v>0</v>
      </c>
      <c r="AF22" s="7">
        <f t="shared" si="8"/>
        <v>0</v>
      </c>
      <c r="AG22" s="7">
        <f t="shared" si="9"/>
        <v>1</v>
      </c>
      <c r="AH22" s="7">
        <f t="shared" si="10"/>
        <v>1</v>
      </c>
      <c r="AI22" s="7">
        <f t="shared" si="11"/>
        <v>1</v>
      </c>
      <c r="AJ22" s="7">
        <f t="shared" si="12"/>
        <v>1</v>
      </c>
      <c r="AK22" s="7">
        <f t="shared" si="13"/>
        <v>0</v>
      </c>
      <c r="AL22" s="7">
        <f t="shared" si="14"/>
        <v>1</v>
      </c>
      <c r="AM22" s="7">
        <f t="shared" si="15"/>
        <v>0</v>
      </c>
      <c r="AO22" s="7">
        <f t="shared" si="16"/>
        <v>1</v>
      </c>
      <c r="AP22" s="7">
        <f t="shared" si="16"/>
        <v>1</v>
      </c>
    </row>
    <row r="23" spans="1:42" x14ac:dyDescent="0.25">
      <c r="A23" s="14" t="s">
        <v>7</v>
      </c>
      <c r="B23" s="9">
        <f t="shared" si="17"/>
        <v>7</v>
      </c>
      <c r="C23" s="10">
        <f t="shared" si="18"/>
        <v>2</v>
      </c>
      <c r="D23" s="8" t="s">
        <v>31</v>
      </c>
      <c r="E23" s="9" t="s">
        <v>57</v>
      </c>
      <c r="F23" s="9" t="s">
        <v>49</v>
      </c>
      <c r="G23" s="9" t="s">
        <v>55</v>
      </c>
      <c r="H23" s="9" t="s">
        <v>52</v>
      </c>
      <c r="I23" s="9" t="s">
        <v>53</v>
      </c>
      <c r="J23" s="9" t="s">
        <v>34</v>
      </c>
      <c r="K23" s="9" t="s">
        <v>47</v>
      </c>
      <c r="L23" s="9" t="s">
        <v>38</v>
      </c>
      <c r="M23" s="9" t="s">
        <v>32</v>
      </c>
      <c r="N23" s="9" t="s">
        <v>33</v>
      </c>
      <c r="O23" s="9" t="s">
        <v>176</v>
      </c>
      <c r="P23" s="9" t="s">
        <v>177</v>
      </c>
      <c r="Q23" s="9" t="s">
        <v>51</v>
      </c>
      <c r="R23" s="9" t="s">
        <v>45</v>
      </c>
      <c r="S23" s="9" t="s">
        <v>28</v>
      </c>
      <c r="U23" s="13" t="s">
        <v>55</v>
      </c>
      <c r="V23" s="13" t="s">
        <v>47</v>
      </c>
      <c r="X23" s="7">
        <f t="shared" si="0"/>
        <v>0</v>
      </c>
      <c r="Y23" s="7">
        <f t="shared" si="1"/>
        <v>1</v>
      </c>
      <c r="Z23" s="7">
        <f t="shared" si="2"/>
        <v>0</v>
      </c>
      <c r="AA23" s="7">
        <f t="shared" si="3"/>
        <v>1</v>
      </c>
      <c r="AB23" s="7">
        <f t="shared" si="4"/>
        <v>0</v>
      </c>
      <c r="AC23" s="7">
        <f t="shared" si="5"/>
        <v>0</v>
      </c>
      <c r="AD23" s="7">
        <f t="shared" si="6"/>
        <v>1</v>
      </c>
      <c r="AE23" s="7">
        <f t="shared" si="7"/>
        <v>1</v>
      </c>
      <c r="AF23" s="7">
        <f t="shared" si="8"/>
        <v>1</v>
      </c>
      <c r="AG23" s="7">
        <f t="shared" si="9"/>
        <v>0</v>
      </c>
      <c r="AH23" s="7">
        <f t="shared" si="10"/>
        <v>0</v>
      </c>
      <c r="AI23" s="7">
        <f t="shared" si="11"/>
        <v>1</v>
      </c>
      <c r="AJ23" s="7">
        <f t="shared" si="12"/>
        <v>0</v>
      </c>
      <c r="AK23" s="7">
        <f t="shared" si="13"/>
        <v>1</v>
      </c>
      <c r="AL23" s="7">
        <f t="shared" si="14"/>
        <v>0</v>
      </c>
      <c r="AM23" s="7">
        <f t="shared" si="15"/>
        <v>0</v>
      </c>
      <c r="AO23" s="7">
        <f t="shared" si="16"/>
        <v>1</v>
      </c>
      <c r="AP23" s="7">
        <f t="shared" si="16"/>
        <v>1</v>
      </c>
    </row>
    <row r="24" spans="1:42" x14ac:dyDescent="0.25">
      <c r="A24" s="14" t="s">
        <v>8</v>
      </c>
      <c r="B24" s="9">
        <f t="shared" si="17"/>
        <v>10</v>
      </c>
      <c r="C24" s="10">
        <f t="shared" si="18"/>
        <v>1</v>
      </c>
      <c r="D24" s="8" t="s">
        <v>31</v>
      </c>
      <c r="E24" s="9" t="s">
        <v>57</v>
      </c>
      <c r="F24" s="9" t="s">
        <v>49</v>
      </c>
      <c r="G24" s="9" t="s">
        <v>55</v>
      </c>
      <c r="H24" s="9" t="s">
        <v>37</v>
      </c>
      <c r="I24" s="9" t="s">
        <v>53</v>
      </c>
      <c r="J24" s="9" t="s">
        <v>34</v>
      </c>
      <c r="K24" s="9" t="s">
        <v>43</v>
      </c>
      <c r="L24" s="9" t="s">
        <v>38</v>
      </c>
      <c r="M24" s="9" t="s">
        <v>27</v>
      </c>
      <c r="N24" s="9" t="s">
        <v>33</v>
      </c>
      <c r="O24" s="9" t="s">
        <v>176</v>
      </c>
      <c r="P24" s="9" t="s">
        <v>40</v>
      </c>
      <c r="Q24" s="9" t="s">
        <v>51</v>
      </c>
      <c r="R24" s="9" t="s">
        <v>44</v>
      </c>
      <c r="S24" s="9" t="s">
        <v>28</v>
      </c>
      <c r="U24" s="13" t="s">
        <v>28</v>
      </c>
      <c r="V24" s="13" t="s">
        <v>44</v>
      </c>
      <c r="X24" s="7">
        <f t="shared" si="0"/>
        <v>0</v>
      </c>
      <c r="Y24" s="7">
        <f t="shared" si="1"/>
        <v>1</v>
      </c>
      <c r="Z24" s="7">
        <f t="shared" si="2"/>
        <v>0</v>
      </c>
      <c r="AA24" s="7">
        <f t="shared" si="3"/>
        <v>1</v>
      </c>
      <c r="AB24" s="7">
        <f t="shared" si="4"/>
        <v>1</v>
      </c>
      <c r="AC24" s="7">
        <f t="shared" si="5"/>
        <v>0</v>
      </c>
      <c r="AD24" s="7">
        <f t="shared" si="6"/>
        <v>1</v>
      </c>
      <c r="AE24" s="7">
        <f t="shared" si="7"/>
        <v>0</v>
      </c>
      <c r="AF24" s="7">
        <f t="shared" si="8"/>
        <v>1</v>
      </c>
      <c r="AG24" s="7">
        <f t="shared" si="9"/>
        <v>1</v>
      </c>
      <c r="AH24" s="7">
        <f t="shared" si="10"/>
        <v>0</v>
      </c>
      <c r="AI24" s="7">
        <f t="shared" si="11"/>
        <v>1</v>
      </c>
      <c r="AJ24" s="7">
        <f t="shared" si="12"/>
        <v>1</v>
      </c>
      <c r="AK24" s="7">
        <f t="shared" si="13"/>
        <v>1</v>
      </c>
      <c r="AL24" s="7">
        <f t="shared" si="14"/>
        <v>1</v>
      </c>
      <c r="AM24" s="7">
        <f t="shared" si="15"/>
        <v>0</v>
      </c>
      <c r="AO24" s="7" t="e">
        <f t="shared" si="16"/>
        <v>#N/A</v>
      </c>
      <c r="AP24" s="7">
        <f t="shared" si="16"/>
        <v>1</v>
      </c>
    </row>
    <row r="25" spans="1:42" x14ac:dyDescent="0.25">
      <c r="A25" s="14" t="s">
        <v>9</v>
      </c>
      <c r="B25" s="9">
        <f t="shared" si="17"/>
        <v>10</v>
      </c>
      <c r="C25" s="10">
        <f t="shared" si="18"/>
        <v>0</v>
      </c>
      <c r="D25" s="8" t="s">
        <v>54</v>
      </c>
      <c r="E25" s="9" t="s">
        <v>57</v>
      </c>
      <c r="F25" s="9" t="s">
        <v>49</v>
      </c>
      <c r="G25" s="9" t="s">
        <v>55</v>
      </c>
      <c r="H25" s="9" t="s">
        <v>37</v>
      </c>
      <c r="I25" s="9" t="s">
        <v>39</v>
      </c>
      <c r="J25" s="9" t="s">
        <v>34</v>
      </c>
      <c r="K25" s="9" t="s">
        <v>43</v>
      </c>
      <c r="L25" s="9" t="s">
        <v>41</v>
      </c>
      <c r="M25" s="9" t="s">
        <v>32</v>
      </c>
      <c r="N25" s="9" t="s">
        <v>33</v>
      </c>
      <c r="O25" s="9" t="s">
        <v>176</v>
      </c>
      <c r="P25" s="9" t="s">
        <v>40</v>
      </c>
      <c r="Q25" s="9" t="s">
        <v>51</v>
      </c>
      <c r="R25" s="9" t="s">
        <v>44</v>
      </c>
      <c r="S25" s="9" t="s">
        <v>28</v>
      </c>
      <c r="U25" s="13" t="s">
        <v>28</v>
      </c>
      <c r="V25" s="13" t="s">
        <v>49</v>
      </c>
      <c r="X25" s="7">
        <f t="shared" si="0"/>
        <v>1</v>
      </c>
      <c r="Y25" s="7">
        <f t="shared" si="1"/>
        <v>1</v>
      </c>
      <c r="Z25" s="7">
        <f t="shared" si="2"/>
        <v>0</v>
      </c>
      <c r="AA25" s="7">
        <f t="shared" si="3"/>
        <v>1</v>
      </c>
      <c r="AB25" s="7">
        <f t="shared" si="4"/>
        <v>1</v>
      </c>
      <c r="AC25" s="7">
        <f t="shared" si="5"/>
        <v>1</v>
      </c>
      <c r="AD25" s="7">
        <f t="shared" si="6"/>
        <v>1</v>
      </c>
      <c r="AE25" s="7">
        <f t="shared" si="7"/>
        <v>0</v>
      </c>
      <c r="AF25" s="7">
        <f t="shared" si="8"/>
        <v>0</v>
      </c>
      <c r="AG25" s="7">
        <f t="shared" si="9"/>
        <v>0</v>
      </c>
      <c r="AH25" s="7">
        <f t="shared" si="10"/>
        <v>0</v>
      </c>
      <c r="AI25" s="7">
        <f t="shared" si="11"/>
        <v>1</v>
      </c>
      <c r="AJ25" s="7">
        <f t="shared" si="12"/>
        <v>1</v>
      </c>
      <c r="AK25" s="7">
        <f t="shared" si="13"/>
        <v>1</v>
      </c>
      <c r="AL25" s="7">
        <f t="shared" si="14"/>
        <v>1</v>
      </c>
      <c r="AM25" s="7">
        <f t="shared" si="15"/>
        <v>0</v>
      </c>
      <c r="AO25" s="7" t="e">
        <f t="shared" si="16"/>
        <v>#N/A</v>
      </c>
      <c r="AP25" s="7" t="e">
        <f t="shared" si="16"/>
        <v>#N/A</v>
      </c>
    </row>
    <row r="26" spans="1:42" x14ac:dyDescent="0.25">
      <c r="A26" s="14" t="s">
        <v>163</v>
      </c>
      <c r="B26" s="9" t="s">
        <v>252</v>
      </c>
      <c r="C26" s="10">
        <f t="shared" si="18"/>
        <v>0</v>
      </c>
      <c r="D26" s="8" t="s">
        <v>58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U26" s="13" t="s">
        <v>58</v>
      </c>
      <c r="V26" s="13" t="s">
        <v>58</v>
      </c>
      <c r="X26" s="7">
        <f t="shared" si="0"/>
        <v>0</v>
      </c>
      <c r="Y26" s="7">
        <f t="shared" si="1"/>
        <v>0</v>
      </c>
      <c r="Z26" s="7">
        <f t="shared" si="2"/>
        <v>0</v>
      </c>
      <c r="AA26" s="7">
        <f t="shared" si="3"/>
        <v>0</v>
      </c>
      <c r="AB26" s="7">
        <f t="shared" si="4"/>
        <v>0</v>
      </c>
      <c r="AC26" s="7">
        <f t="shared" si="5"/>
        <v>0</v>
      </c>
      <c r="AD26" s="7">
        <f t="shared" si="6"/>
        <v>0</v>
      </c>
      <c r="AE26" s="7">
        <f t="shared" si="7"/>
        <v>0</v>
      </c>
      <c r="AF26" s="7">
        <f t="shared" si="8"/>
        <v>0</v>
      </c>
      <c r="AG26" s="7">
        <f t="shared" si="9"/>
        <v>0</v>
      </c>
      <c r="AH26" s="7">
        <f t="shared" si="10"/>
        <v>0</v>
      </c>
      <c r="AI26" s="7">
        <f t="shared" si="11"/>
        <v>0</v>
      </c>
      <c r="AJ26" s="7">
        <f t="shared" si="12"/>
        <v>0</v>
      </c>
      <c r="AK26" s="7">
        <f t="shared" si="13"/>
        <v>0</v>
      </c>
      <c r="AL26" s="7">
        <f t="shared" si="14"/>
        <v>0</v>
      </c>
      <c r="AM26" s="7">
        <f t="shared" si="15"/>
        <v>0</v>
      </c>
      <c r="AO26" s="7" t="e">
        <f t="shared" si="16"/>
        <v>#N/A</v>
      </c>
      <c r="AP26" s="7" t="e">
        <f t="shared" si="16"/>
        <v>#N/A</v>
      </c>
    </row>
    <row r="27" spans="1:42" x14ac:dyDescent="0.25">
      <c r="A27" s="14" t="s">
        <v>10</v>
      </c>
      <c r="B27" s="9">
        <f t="shared" si="17"/>
        <v>8</v>
      </c>
      <c r="C27" s="10">
        <f t="shared" si="18"/>
        <v>1</v>
      </c>
      <c r="D27" s="8" t="s">
        <v>31</v>
      </c>
      <c r="E27" s="9" t="s">
        <v>57</v>
      </c>
      <c r="F27" s="9" t="s">
        <v>49</v>
      </c>
      <c r="G27" s="9" t="s">
        <v>55</v>
      </c>
      <c r="H27" s="9" t="s">
        <v>37</v>
      </c>
      <c r="I27" s="9" t="s">
        <v>53</v>
      </c>
      <c r="J27" s="9" t="s">
        <v>50</v>
      </c>
      <c r="K27" s="9" t="s">
        <v>47</v>
      </c>
      <c r="L27" s="9" t="s">
        <v>41</v>
      </c>
      <c r="M27" s="9" t="s">
        <v>32</v>
      </c>
      <c r="N27" s="9" t="s">
        <v>33</v>
      </c>
      <c r="O27" s="9" t="s">
        <v>176</v>
      </c>
      <c r="P27" s="9" t="s">
        <v>40</v>
      </c>
      <c r="Q27" s="9" t="s">
        <v>51</v>
      </c>
      <c r="R27" s="9" t="s">
        <v>44</v>
      </c>
      <c r="S27" s="9" t="s">
        <v>28</v>
      </c>
      <c r="U27" s="13" t="s">
        <v>28</v>
      </c>
      <c r="V27" s="13" t="s">
        <v>44</v>
      </c>
      <c r="X27" s="7">
        <f t="shared" si="0"/>
        <v>0</v>
      </c>
      <c r="Y27" s="7">
        <f t="shared" si="1"/>
        <v>1</v>
      </c>
      <c r="Z27" s="7">
        <f t="shared" si="2"/>
        <v>0</v>
      </c>
      <c r="AA27" s="7">
        <f t="shared" si="3"/>
        <v>1</v>
      </c>
      <c r="AB27" s="7">
        <f t="shared" si="4"/>
        <v>1</v>
      </c>
      <c r="AC27" s="7">
        <f t="shared" si="5"/>
        <v>0</v>
      </c>
      <c r="AD27" s="7">
        <f t="shared" si="6"/>
        <v>0</v>
      </c>
      <c r="AE27" s="7">
        <f t="shared" si="7"/>
        <v>1</v>
      </c>
      <c r="AF27" s="7">
        <f t="shared" si="8"/>
        <v>0</v>
      </c>
      <c r="AG27" s="7">
        <f t="shared" si="9"/>
        <v>0</v>
      </c>
      <c r="AH27" s="7">
        <f t="shared" si="10"/>
        <v>0</v>
      </c>
      <c r="AI27" s="7">
        <f t="shared" si="11"/>
        <v>1</v>
      </c>
      <c r="AJ27" s="7">
        <f t="shared" si="12"/>
        <v>1</v>
      </c>
      <c r="AK27" s="7">
        <f t="shared" si="13"/>
        <v>1</v>
      </c>
      <c r="AL27" s="7">
        <f t="shared" si="14"/>
        <v>1</v>
      </c>
      <c r="AM27" s="7">
        <f t="shared" si="15"/>
        <v>0</v>
      </c>
      <c r="AO27" s="7" t="e">
        <f t="shared" si="16"/>
        <v>#N/A</v>
      </c>
      <c r="AP27" s="7">
        <f t="shared" si="16"/>
        <v>1</v>
      </c>
    </row>
    <row r="28" spans="1:42" x14ac:dyDescent="0.25">
      <c r="A28" s="14" t="s">
        <v>164</v>
      </c>
      <c r="B28" s="9">
        <f t="shared" si="17"/>
        <v>7</v>
      </c>
      <c r="C28" s="10">
        <f t="shared" si="18"/>
        <v>0</v>
      </c>
      <c r="D28" s="8" t="s">
        <v>31</v>
      </c>
      <c r="E28" s="9" t="s">
        <v>57</v>
      </c>
      <c r="F28" s="9" t="s">
        <v>29</v>
      </c>
      <c r="G28" s="9" t="s">
        <v>55</v>
      </c>
      <c r="H28" s="9" t="s">
        <v>52</v>
      </c>
      <c r="I28" s="9" t="s">
        <v>39</v>
      </c>
      <c r="J28" s="9" t="s">
        <v>50</v>
      </c>
      <c r="K28" s="9" t="s">
        <v>43</v>
      </c>
      <c r="L28" s="9" t="s">
        <v>38</v>
      </c>
      <c r="M28" s="9" t="s">
        <v>32</v>
      </c>
      <c r="N28" s="9" t="s">
        <v>33</v>
      </c>
      <c r="O28" s="9" t="s">
        <v>176</v>
      </c>
      <c r="P28" s="9" t="s">
        <v>177</v>
      </c>
      <c r="Q28" s="9" t="s">
        <v>36</v>
      </c>
      <c r="R28" s="9" t="s">
        <v>44</v>
      </c>
      <c r="S28" s="9" t="s">
        <v>28</v>
      </c>
      <c r="U28" s="13" t="s">
        <v>28</v>
      </c>
      <c r="V28" s="13" t="s">
        <v>36</v>
      </c>
      <c r="X28" s="7">
        <f t="shared" si="0"/>
        <v>0</v>
      </c>
      <c r="Y28" s="7">
        <f t="shared" si="1"/>
        <v>1</v>
      </c>
      <c r="Z28" s="7">
        <f t="shared" si="2"/>
        <v>1</v>
      </c>
      <c r="AA28" s="7">
        <f t="shared" si="3"/>
        <v>1</v>
      </c>
      <c r="AB28" s="7">
        <f t="shared" si="4"/>
        <v>0</v>
      </c>
      <c r="AC28" s="7">
        <f t="shared" si="5"/>
        <v>1</v>
      </c>
      <c r="AD28" s="7">
        <f t="shared" si="6"/>
        <v>0</v>
      </c>
      <c r="AE28" s="7">
        <f t="shared" si="7"/>
        <v>0</v>
      </c>
      <c r="AF28" s="7">
        <f t="shared" si="8"/>
        <v>1</v>
      </c>
      <c r="AG28" s="7">
        <f t="shared" si="9"/>
        <v>0</v>
      </c>
      <c r="AH28" s="7">
        <f t="shared" si="10"/>
        <v>0</v>
      </c>
      <c r="AI28" s="7">
        <f t="shared" si="11"/>
        <v>1</v>
      </c>
      <c r="AJ28" s="7">
        <f t="shared" si="12"/>
        <v>0</v>
      </c>
      <c r="AK28" s="7">
        <f t="shared" si="13"/>
        <v>0</v>
      </c>
      <c r="AL28" s="7">
        <f t="shared" si="14"/>
        <v>1</v>
      </c>
      <c r="AM28" s="7">
        <f t="shared" si="15"/>
        <v>0</v>
      </c>
      <c r="AO28" s="7" t="e">
        <f t="shared" si="16"/>
        <v>#N/A</v>
      </c>
      <c r="AP28" s="7" t="e">
        <f t="shared" si="16"/>
        <v>#N/A</v>
      </c>
    </row>
    <row r="29" spans="1:42" x14ac:dyDescent="0.25">
      <c r="A29" s="14" t="s">
        <v>165</v>
      </c>
      <c r="B29" s="9">
        <f t="shared" si="17"/>
        <v>8</v>
      </c>
      <c r="C29" s="10">
        <f t="shared" si="18"/>
        <v>2</v>
      </c>
      <c r="D29" s="8" t="s">
        <v>31</v>
      </c>
      <c r="E29" s="9" t="s">
        <v>57</v>
      </c>
      <c r="F29" s="9" t="s">
        <v>49</v>
      </c>
      <c r="G29" s="9" t="s">
        <v>55</v>
      </c>
      <c r="H29" s="9" t="s">
        <v>37</v>
      </c>
      <c r="I29" s="9" t="s">
        <v>39</v>
      </c>
      <c r="J29" s="9" t="s">
        <v>34</v>
      </c>
      <c r="K29" s="9" t="s">
        <v>43</v>
      </c>
      <c r="L29" s="9" t="s">
        <v>41</v>
      </c>
      <c r="M29" s="9" t="s">
        <v>32</v>
      </c>
      <c r="N29" s="9" t="s">
        <v>48</v>
      </c>
      <c r="O29" s="9" t="s">
        <v>46</v>
      </c>
      <c r="P29" s="9" t="s">
        <v>177</v>
      </c>
      <c r="Q29" s="9" t="s">
        <v>51</v>
      </c>
      <c r="R29" s="9" t="s">
        <v>44</v>
      </c>
      <c r="S29" s="9" t="s">
        <v>28</v>
      </c>
      <c r="U29" s="13" t="s">
        <v>39</v>
      </c>
      <c r="V29" s="13" t="s">
        <v>55</v>
      </c>
      <c r="X29" s="7">
        <f t="shared" si="0"/>
        <v>0</v>
      </c>
      <c r="Y29" s="7">
        <f t="shared" si="1"/>
        <v>1</v>
      </c>
      <c r="Z29" s="7">
        <f t="shared" si="2"/>
        <v>0</v>
      </c>
      <c r="AA29" s="7">
        <f t="shared" si="3"/>
        <v>1</v>
      </c>
      <c r="AB29" s="7">
        <f t="shared" si="4"/>
        <v>1</v>
      </c>
      <c r="AC29" s="7">
        <f t="shared" si="5"/>
        <v>1</v>
      </c>
      <c r="AD29" s="7">
        <f t="shared" si="6"/>
        <v>1</v>
      </c>
      <c r="AE29" s="7">
        <f t="shared" si="7"/>
        <v>0</v>
      </c>
      <c r="AF29" s="7">
        <f t="shared" si="8"/>
        <v>0</v>
      </c>
      <c r="AG29" s="7">
        <f t="shared" si="9"/>
        <v>0</v>
      </c>
      <c r="AH29" s="7">
        <f t="shared" si="10"/>
        <v>1</v>
      </c>
      <c r="AI29" s="7">
        <f t="shared" si="11"/>
        <v>0</v>
      </c>
      <c r="AJ29" s="7">
        <f t="shared" si="12"/>
        <v>0</v>
      </c>
      <c r="AK29" s="7">
        <f t="shared" si="13"/>
        <v>1</v>
      </c>
      <c r="AL29" s="7">
        <f t="shared" si="14"/>
        <v>1</v>
      </c>
      <c r="AM29" s="7">
        <f t="shared" si="15"/>
        <v>0</v>
      </c>
      <c r="AO29" s="7">
        <f t="shared" si="16"/>
        <v>1</v>
      </c>
      <c r="AP29" s="7">
        <f t="shared" si="16"/>
        <v>1</v>
      </c>
    </row>
    <row r="30" spans="1:42" x14ac:dyDescent="0.25">
      <c r="A30" s="14" t="s">
        <v>166</v>
      </c>
      <c r="B30" s="9">
        <f t="shared" si="17"/>
        <v>9</v>
      </c>
      <c r="C30" s="10">
        <f t="shared" si="18"/>
        <v>1</v>
      </c>
      <c r="D30" s="8" t="s">
        <v>31</v>
      </c>
      <c r="E30" s="9" t="s">
        <v>57</v>
      </c>
      <c r="F30" s="9" t="s">
        <v>49</v>
      </c>
      <c r="G30" s="9" t="s">
        <v>55</v>
      </c>
      <c r="H30" s="9" t="s">
        <v>37</v>
      </c>
      <c r="I30" s="9" t="s">
        <v>39</v>
      </c>
      <c r="J30" s="9" t="s">
        <v>34</v>
      </c>
      <c r="K30" s="9" t="s">
        <v>43</v>
      </c>
      <c r="L30" s="9" t="s">
        <v>41</v>
      </c>
      <c r="M30" s="9" t="s">
        <v>27</v>
      </c>
      <c r="N30" s="9" t="s">
        <v>33</v>
      </c>
      <c r="O30" s="9" t="s">
        <v>176</v>
      </c>
      <c r="P30" s="9" t="s">
        <v>177</v>
      </c>
      <c r="Q30" s="9" t="s">
        <v>51</v>
      </c>
      <c r="R30" s="9" t="s">
        <v>44</v>
      </c>
      <c r="S30" s="9" t="s">
        <v>28</v>
      </c>
      <c r="U30" s="13" t="s">
        <v>28</v>
      </c>
      <c r="V30" s="13" t="s">
        <v>39</v>
      </c>
      <c r="X30" s="7">
        <f t="shared" si="0"/>
        <v>0</v>
      </c>
      <c r="Y30" s="7">
        <f t="shared" si="1"/>
        <v>1</v>
      </c>
      <c r="Z30" s="7">
        <f t="shared" si="2"/>
        <v>0</v>
      </c>
      <c r="AA30" s="7">
        <f t="shared" si="3"/>
        <v>1</v>
      </c>
      <c r="AB30" s="7">
        <f t="shared" si="4"/>
        <v>1</v>
      </c>
      <c r="AC30" s="7">
        <f t="shared" si="5"/>
        <v>1</v>
      </c>
      <c r="AD30" s="7">
        <f t="shared" si="6"/>
        <v>1</v>
      </c>
      <c r="AE30" s="7">
        <f t="shared" si="7"/>
        <v>0</v>
      </c>
      <c r="AF30" s="7">
        <f t="shared" si="8"/>
        <v>0</v>
      </c>
      <c r="AG30" s="7">
        <f t="shared" si="9"/>
        <v>1</v>
      </c>
      <c r="AH30" s="7">
        <f t="shared" si="10"/>
        <v>0</v>
      </c>
      <c r="AI30" s="7">
        <f t="shared" si="11"/>
        <v>1</v>
      </c>
      <c r="AJ30" s="7">
        <f t="shared" si="12"/>
        <v>0</v>
      </c>
      <c r="AK30" s="7">
        <f t="shared" si="13"/>
        <v>1</v>
      </c>
      <c r="AL30" s="7">
        <f t="shared" si="14"/>
        <v>1</v>
      </c>
      <c r="AM30" s="7">
        <f t="shared" si="15"/>
        <v>0</v>
      </c>
      <c r="AO30" s="7" t="e">
        <f t="shared" si="16"/>
        <v>#N/A</v>
      </c>
      <c r="AP30" s="7">
        <f t="shared" si="16"/>
        <v>1</v>
      </c>
    </row>
    <row r="31" spans="1:42" x14ac:dyDescent="0.25">
      <c r="A31" s="14" t="s">
        <v>167</v>
      </c>
      <c r="B31" s="9">
        <f t="shared" si="17"/>
        <v>9</v>
      </c>
      <c r="C31" s="10">
        <f t="shared" si="18"/>
        <v>1</v>
      </c>
      <c r="D31" s="8" t="s">
        <v>54</v>
      </c>
      <c r="E31" s="9" t="s">
        <v>57</v>
      </c>
      <c r="F31" s="9" t="s">
        <v>49</v>
      </c>
      <c r="G31" s="9" t="s">
        <v>55</v>
      </c>
      <c r="H31" s="9" t="s">
        <v>37</v>
      </c>
      <c r="I31" s="9" t="s">
        <v>39</v>
      </c>
      <c r="J31" s="9" t="s">
        <v>34</v>
      </c>
      <c r="K31" s="9" t="s">
        <v>43</v>
      </c>
      <c r="L31" s="9" t="s">
        <v>41</v>
      </c>
      <c r="M31" s="9" t="s">
        <v>32</v>
      </c>
      <c r="N31" s="9" t="s">
        <v>33</v>
      </c>
      <c r="O31" s="9" t="s">
        <v>176</v>
      </c>
      <c r="P31" s="9" t="s">
        <v>40</v>
      </c>
      <c r="Q31" s="9" t="s">
        <v>36</v>
      </c>
      <c r="R31" s="9" t="s">
        <v>44</v>
      </c>
      <c r="S31" s="9" t="s">
        <v>28</v>
      </c>
      <c r="U31" s="13" t="s">
        <v>28</v>
      </c>
      <c r="V31" s="13" t="s">
        <v>39</v>
      </c>
      <c r="X31" s="7">
        <f t="shared" si="0"/>
        <v>1</v>
      </c>
      <c r="Y31" s="7">
        <f t="shared" si="1"/>
        <v>1</v>
      </c>
      <c r="Z31" s="7">
        <f t="shared" si="2"/>
        <v>0</v>
      </c>
      <c r="AA31" s="7">
        <f t="shared" si="3"/>
        <v>1</v>
      </c>
      <c r="AB31" s="7">
        <f t="shared" si="4"/>
        <v>1</v>
      </c>
      <c r="AC31" s="7">
        <f t="shared" si="5"/>
        <v>1</v>
      </c>
      <c r="AD31" s="7">
        <f t="shared" si="6"/>
        <v>1</v>
      </c>
      <c r="AE31" s="7">
        <f t="shared" si="7"/>
        <v>0</v>
      </c>
      <c r="AF31" s="7">
        <f t="shared" si="8"/>
        <v>0</v>
      </c>
      <c r="AG31" s="7">
        <f t="shared" si="9"/>
        <v>0</v>
      </c>
      <c r="AH31" s="7">
        <f t="shared" si="10"/>
        <v>0</v>
      </c>
      <c r="AI31" s="7">
        <f t="shared" si="11"/>
        <v>1</v>
      </c>
      <c r="AJ31" s="7">
        <f t="shared" si="12"/>
        <v>1</v>
      </c>
      <c r="AK31" s="7">
        <f t="shared" si="13"/>
        <v>0</v>
      </c>
      <c r="AL31" s="7">
        <f t="shared" si="14"/>
        <v>1</v>
      </c>
      <c r="AM31" s="7">
        <f t="shared" si="15"/>
        <v>0</v>
      </c>
      <c r="AO31" s="7" t="e">
        <f t="shared" si="16"/>
        <v>#N/A</v>
      </c>
      <c r="AP31" s="7">
        <f t="shared" si="16"/>
        <v>1</v>
      </c>
    </row>
    <row r="32" spans="1:42" x14ac:dyDescent="0.25">
      <c r="A32" s="14" t="s">
        <v>11</v>
      </c>
      <c r="B32" s="9">
        <f t="shared" si="17"/>
        <v>10</v>
      </c>
      <c r="C32" s="10">
        <f t="shared" si="18"/>
        <v>1</v>
      </c>
      <c r="D32" s="8" t="s">
        <v>54</v>
      </c>
      <c r="E32" s="9" t="s">
        <v>35</v>
      </c>
      <c r="F32" s="9" t="s">
        <v>49</v>
      </c>
      <c r="G32" s="9" t="s">
        <v>55</v>
      </c>
      <c r="H32" s="9" t="s">
        <v>37</v>
      </c>
      <c r="I32" s="9" t="s">
        <v>39</v>
      </c>
      <c r="J32" s="9" t="s">
        <v>50</v>
      </c>
      <c r="K32" s="9" t="s">
        <v>43</v>
      </c>
      <c r="L32" s="9" t="s">
        <v>38</v>
      </c>
      <c r="M32" s="9" t="s">
        <v>27</v>
      </c>
      <c r="N32" s="9" t="s">
        <v>33</v>
      </c>
      <c r="O32" s="9" t="s">
        <v>176</v>
      </c>
      <c r="P32" s="9" t="s">
        <v>40</v>
      </c>
      <c r="Q32" s="9" t="s">
        <v>51</v>
      </c>
      <c r="R32" s="9" t="s">
        <v>44</v>
      </c>
      <c r="S32" s="9" t="s">
        <v>28</v>
      </c>
      <c r="U32" s="13" t="s">
        <v>44</v>
      </c>
      <c r="V32" s="13" t="s">
        <v>28</v>
      </c>
      <c r="X32" s="7">
        <f t="shared" si="0"/>
        <v>1</v>
      </c>
      <c r="Y32" s="7">
        <f t="shared" si="1"/>
        <v>0</v>
      </c>
      <c r="Z32" s="7">
        <f t="shared" si="2"/>
        <v>0</v>
      </c>
      <c r="AA32" s="7">
        <f t="shared" si="3"/>
        <v>1</v>
      </c>
      <c r="AB32" s="7">
        <f t="shared" si="4"/>
        <v>1</v>
      </c>
      <c r="AC32" s="7">
        <f t="shared" si="5"/>
        <v>1</v>
      </c>
      <c r="AD32" s="7">
        <f t="shared" si="6"/>
        <v>0</v>
      </c>
      <c r="AE32" s="7">
        <f t="shared" si="7"/>
        <v>0</v>
      </c>
      <c r="AF32" s="7">
        <f t="shared" si="8"/>
        <v>1</v>
      </c>
      <c r="AG32" s="7">
        <f t="shared" si="9"/>
        <v>1</v>
      </c>
      <c r="AH32" s="7">
        <f t="shared" si="10"/>
        <v>0</v>
      </c>
      <c r="AI32" s="7">
        <f t="shared" si="11"/>
        <v>1</v>
      </c>
      <c r="AJ32" s="7">
        <f t="shared" si="12"/>
        <v>1</v>
      </c>
      <c r="AK32" s="7">
        <f t="shared" si="13"/>
        <v>1</v>
      </c>
      <c r="AL32" s="7">
        <f t="shared" si="14"/>
        <v>1</v>
      </c>
      <c r="AM32" s="7">
        <f t="shared" si="15"/>
        <v>0</v>
      </c>
      <c r="AO32" s="7">
        <f t="shared" si="16"/>
        <v>1</v>
      </c>
      <c r="AP32" s="7" t="e">
        <f t="shared" si="16"/>
        <v>#N/A</v>
      </c>
    </row>
    <row r="33" spans="1:42" x14ac:dyDescent="0.25">
      <c r="A33" s="14" t="s">
        <v>149</v>
      </c>
      <c r="B33" s="9">
        <f t="shared" si="17"/>
        <v>8</v>
      </c>
      <c r="C33" s="10">
        <f t="shared" si="18"/>
        <v>1</v>
      </c>
      <c r="D33" s="8" t="s">
        <v>31</v>
      </c>
      <c r="E33" s="9" t="s">
        <v>35</v>
      </c>
      <c r="F33" s="9" t="s">
        <v>49</v>
      </c>
      <c r="G33" s="9" t="s">
        <v>55</v>
      </c>
      <c r="H33" s="9" t="s">
        <v>52</v>
      </c>
      <c r="I33" s="9" t="s">
        <v>39</v>
      </c>
      <c r="J33" s="9" t="s">
        <v>34</v>
      </c>
      <c r="K33" s="9" t="s">
        <v>43</v>
      </c>
      <c r="L33" s="9" t="s">
        <v>41</v>
      </c>
      <c r="M33" s="9" t="s">
        <v>27</v>
      </c>
      <c r="N33" s="9" t="s">
        <v>48</v>
      </c>
      <c r="O33" s="9" t="s">
        <v>176</v>
      </c>
      <c r="P33" s="9" t="s">
        <v>40</v>
      </c>
      <c r="Q33" s="9" t="s">
        <v>36</v>
      </c>
      <c r="R33" s="9" t="s">
        <v>44</v>
      </c>
      <c r="S33" s="9" t="s">
        <v>28</v>
      </c>
      <c r="U33" s="13" t="s">
        <v>28</v>
      </c>
      <c r="V33" s="13" t="s">
        <v>55</v>
      </c>
      <c r="X33" s="7">
        <f t="shared" si="0"/>
        <v>0</v>
      </c>
      <c r="Y33" s="7">
        <f t="shared" si="1"/>
        <v>0</v>
      </c>
      <c r="Z33" s="7">
        <f t="shared" si="2"/>
        <v>0</v>
      </c>
      <c r="AA33" s="7">
        <f t="shared" si="3"/>
        <v>1</v>
      </c>
      <c r="AB33" s="7">
        <f t="shared" si="4"/>
        <v>0</v>
      </c>
      <c r="AC33" s="7">
        <f t="shared" si="5"/>
        <v>1</v>
      </c>
      <c r="AD33" s="7">
        <f t="shared" si="6"/>
        <v>1</v>
      </c>
      <c r="AE33" s="7">
        <f t="shared" si="7"/>
        <v>0</v>
      </c>
      <c r="AF33" s="7">
        <f t="shared" si="8"/>
        <v>0</v>
      </c>
      <c r="AG33" s="7">
        <f t="shared" si="9"/>
        <v>1</v>
      </c>
      <c r="AH33" s="7">
        <f t="shared" si="10"/>
        <v>1</v>
      </c>
      <c r="AI33" s="7">
        <f t="shared" si="11"/>
        <v>1</v>
      </c>
      <c r="AJ33" s="7">
        <f t="shared" si="12"/>
        <v>1</v>
      </c>
      <c r="AK33" s="7">
        <f t="shared" si="13"/>
        <v>0</v>
      </c>
      <c r="AL33" s="7">
        <f t="shared" si="14"/>
        <v>1</v>
      </c>
      <c r="AM33" s="7">
        <f t="shared" si="15"/>
        <v>0</v>
      </c>
      <c r="AO33" s="7" t="e">
        <f t="shared" si="16"/>
        <v>#N/A</v>
      </c>
      <c r="AP33" s="7">
        <f t="shared" si="16"/>
        <v>1</v>
      </c>
    </row>
    <row r="34" spans="1:42" x14ac:dyDescent="0.25">
      <c r="A34" s="14" t="s">
        <v>12</v>
      </c>
      <c r="B34" s="9">
        <f t="shared" si="17"/>
        <v>6</v>
      </c>
      <c r="C34" s="10">
        <f t="shared" si="18"/>
        <v>0</v>
      </c>
      <c r="D34" s="8" t="s">
        <v>31</v>
      </c>
      <c r="E34" s="9" t="s">
        <v>57</v>
      </c>
      <c r="F34" s="9" t="s">
        <v>49</v>
      </c>
      <c r="G34" s="9" t="s">
        <v>55</v>
      </c>
      <c r="H34" s="9" t="s">
        <v>52</v>
      </c>
      <c r="I34" s="9" t="s">
        <v>39</v>
      </c>
      <c r="J34" s="9" t="s">
        <v>34</v>
      </c>
      <c r="K34" s="9" t="s">
        <v>43</v>
      </c>
      <c r="L34" s="9" t="s">
        <v>41</v>
      </c>
      <c r="M34" s="9" t="s">
        <v>32</v>
      </c>
      <c r="N34" s="9" t="s">
        <v>33</v>
      </c>
      <c r="O34" s="9" t="s">
        <v>176</v>
      </c>
      <c r="P34" s="9" t="s">
        <v>177</v>
      </c>
      <c r="Q34" s="9" t="s">
        <v>36</v>
      </c>
      <c r="R34" s="9" t="s">
        <v>44</v>
      </c>
      <c r="S34" s="9" t="s">
        <v>28</v>
      </c>
      <c r="U34" s="13" t="s">
        <v>28</v>
      </c>
      <c r="V34" s="13" t="s">
        <v>32</v>
      </c>
      <c r="X34" s="7">
        <f t="shared" si="0"/>
        <v>0</v>
      </c>
      <c r="Y34" s="7">
        <f t="shared" si="1"/>
        <v>1</v>
      </c>
      <c r="Z34" s="7">
        <f t="shared" si="2"/>
        <v>0</v>
      </c>
      <c r="AA34" s="7">
        <f t="shared" si="3"/>
        <v>1</v>
      </c>
      <c r="AB34" s="7">
        <f t="shared" si="4"/>
        <v>0</v>
      </c>
      <c r="AC34" s="7">
        <f t="shared" si="5"/>
        <v>1</v>
      </c>
      <c r="AD34" s="7">
        <f t="shared" si="6"/>
        <v>1</v>
      </c>
      <c r="AE34" s="7">
        <f t="shared" si="7"/>
        <v>0</v>
      </c>
      <c r="AF34" s="7">
        <f t="shared" si="8"/>
        <v>0</v>
      </c>
      <c r="AG34" s="7">
        <f t="shared" si="9"/>
        <v>0</v>
      </c>
      <c r="AH34" s="7">
        <f t="shared" si="10"/>
        <v>0</v>
      </c>
      <c r="AI34" s="7">
        <f t="shared" si="11"/>
        <v>1</v>
      </c>
      <c r="AJ34" s="7">
        <f t="shared" si="12"/>
        <v>0</v>
      </c>
      <c r="AK34" s="7">
        <f t="shared" si="13"/>
        <v>0</v>
      </c>
      <c r="AL34" s="7">
        <f t="shared" si="14"/>
        <v>1</v>
      </c>
      <c r="AM34" s="7">
        <f t="shared" si="15"/>
        <v>0</v>
      </c>
      <c r="AO34" s="7" t="e">
        <f t="shared" si="16"/>
        <v>#N/A</v>
      </c>
      <c r="AP34" s="7" t="e">
        <f t="shared" si="16"/>
        <v>#N/A</v>
      </c>
    </row>
    <row r="35" spans="1:42" x14ac:dyDescent="0.25">
      <c r="A35" s="14" t="s">
        <v>169</v>
      </c>
      <c r="B35" s="9" t="s">
        <v>252</v>
      </c>
      <c r="C35" s="10">
        <f t="shared" si="18"/>
        <v>0</v>
      </c>
      <c r="D35" s="8" t="s">
        <v>58</v>
      </c>
      <c r="E35" s="9" t="s">
        <v>58</v>
      </c>
      <c r="F35" s="9" t="s">
        <v>58</v>
      </c>
      <c r="G35" s="9" t="s">
        <v>58</v>
      </c>
      <c r="H35" s="9" t="s">
        <v>58</v>
      </c>
      <c r="I35" s="9" t="s">
        <v>58</v>
      </c>
      <c r="J35" s="9" t="s">
        <v>58</v>
      </c>
      <c r="K35" s="9" t="s">
        <v>58</v>
      </c>
      <c r="L35" s="9" t="s">
        <v>58</v>
      </c>
      <c r="M35" s="9" t="s">
        <v>58</v>
      </c>
      <c r="N35" s="9" t="s">
        <v>58</v>
      </c>
      <c r="O35" s="9" t="s">
        <v>58</v>
      </c>
      <c r="P35" s="9" t="s">
        <v>58</v>
      </c>
      <c r="Q35" s="9" t="s">
        <v>58</v>
      </c>
      <c r="R35" s="9" t="s">
        <v>58</v>
      </c>
      <c r="S35" s="9" t="s">
        <v>58</v>
      </c>
      <c r="U35" s="13" t="s">
        <v>58</v>
      </c>
      <c r="V35" s="13" t="s">
        <v>58</v>
      </c>
      <c r="X35" s="7">
        <f t="shared" si="0"/>
        <v>0</v>
      </c>
      <c r="Y35" s="7">
        <f t="shared" si="1"/>
        <v>0</v>
      </c>
      <c r="Z35" s="7">
        <f t="shared" si="2"/>
        <v>0</v>
      </c>
      <c r="AA35" s="7">
        <f t="shared" si="3"/>
        <v>0</v>
      </c>
      <c r="AB35" s="7">
        <f t="shared" si="4"/>
        <v>0</v>
      </c>
      <c r="AC35" s="7">
        <f t="shared" si="5"/>
        <v>0</v>
      </c>
      <c r="AD35" s="7">
        <f t="shared" si="6"/>
        <v>0</v>
      </c>
      <c r="AE35" s="7">
        <f t="shared" si="7"/>
        <v>0</v>
      </c>
      <c r="AF35" s="7">
        <f t="shared" si="8"/>
        <v>0</v>
      </c>
      <c r="AG35" s="7">
        <f t="shared" si="9"/>
        <v>0</v>
      </c>
      <c r="AH35" s="7">
        <f t="shared" si="10"/>
        <v>0</v>
      </c>
      <c r="AI35" s="7">
        <f t="shared" si="11"/>
        <v>0</v>
      </c>
      <c r="AJ35" s="7">
        <f t="shared" si="12"/>
        <v>0</v>
      </c>
      <c r="AK35" s="7">
        <f t="shared" si="13"/>
        <v>0</v>
      </c>
      <c r="AL35" s="7">
        <f t="shared" si="14"/>
        <v>0</v>
      </c>
      <c r="AM35" s="7">
        <f t="shared" si="15"/>
        <v>0</v>
      </c>
      <c r="AO35" s="7" t="e">
        <f t="shared" ref="AO35:AP59" si="19">HLOOKUP(U35,$D$61:$S$62,2,FALSE)</f>
        <v>#N/A</v>
      </c>
      <c r="AP35" s="7" t="e">
        <f t="shared" si="19"/>
        <v>#N/A</v>
      </c>
    </row>
    <row r="36" spans="1:42" x14ac:dyDescent="0.25">
      <c r="A36" s="14" t="s">
        <v>60</v>
      </c>
      <c r="B36" s="9">
        <f t="shared" si="17"/>
        <v>7</v>
      </c>
      <c r="C36" s="10">
        <f t="shared" si="18"/>
        <v>1</v>
      </c>
      <c r="D36" s="8" t="s">
        <v>31</v>
      </c>
      <c r="E36" s="9" t="s">
        <v>35</v>
      </c>
      <c r="F36" s="9" t="s">
        <v>49</v>
      </c>
      <c r="G36" s="9" t="s">
        <v>55</v>
      </c>
      <c r="H36" s="9" t="s">
        <v>52</v>
      </c>
      <c r="I36" s="9" t="s">
        <v>39</v>
      </c>
      <c r="J36" s="9" t="s">
        <v>34</v>
      </c>
      <c r="K36" s="9" t="s">
        <v>43</v>
      </c>
      <c r="L36" s="9" t="s">
        <v>41</v>
      </c>
      <c r="M36" s="9" t="s">
        <v>27</v>
      </c>
      <c r="N36" s="9" t="s">
        <v>48</v>
      </c>
      <c r="O36" s="9" t="s">
        <v>176</v>
      </c>
      <c r="P36" s="9" t="s">
        <v>177</v>
      </c>
      <c r="Q36" s="9" t="s">
        <v>36</v>
      </c>
      <c r="R36" s="9" t="s">
        <v>44</v>
      </c>
      <c r="S36" s="9" t="s">
        <v>28</v>
      </c>
      <c r="U36" s="13" t="s">
        <v>39</v>
      </c>
      <c r="V36" s="13" t="s">
        <v>28</v>
      </c>
      <c r="X36" s="7">
        <f t="shared" si="0"/>
        <v>0</v>
      </c>
      <c r="Y36" s="7">
        <f t="shared" si="1"/>
        <v>0</v>
      </c>
      <c r="Z36" s="7">
        <f t="shared" si="2"/>
        <v>0</v>
      </c>
      <c r="AA36" s="7">
        <f t="shared" si="3"/>
        <v>1</v>
      </c>
      <c r="AB36" s="7">
        <f t="shared" si="4"/>
        <v>0</v>
      </c>
      <c r="AC36" s="7">
        <f t="shared" si="5"/>
        <v>1</v>
      </c>
      <c r="AD36" s="7">
        <f t="shared" si="6"/>
        <v>1</v>
      </c>
      <c r="AE36" s="7">
        <f t="shared" si="7"/>
        <v>0</v>
      </c>
      <c r="AF36" s="7">
        <f t="shared" si="8"/>
        <v>0</v>
      </c>
      <c r="AG36" s="7">
        <f t="shared" si="9"/>
        <v>1</v>
      </c>
      <c r="AH36" s="7">
        <f t="shared" si="10"/>
        <v>1</v>
      </c>
      <c r="AI36" s="7">
        <f t="shared" si="11"/>
        <v>1</v>
      </c>
      <c r="AJ36" s="7">
        <f t="shared" si="12"/>
        <v>0</v>
      </c>
      <c r="AK36" s="7">
        <f t="shared" si="13"/>
        <v>0</v>
      </c>
      <c r="AL36" s="7">
        <f t="shared" si="14"/>
        <v>1</v>
      </c>
      <c r="AM36" s="7">
        <f t="shared" si="15"/>
        <v>0</v>
      </c>
      <c r="AO36" s="7">
        <f t="shared" si="19"/>
        <v>1</v>
      </c>
      <c r="AP36" s="7" t="e">
        <f t="shared" si="19"/>
        <v>#N/A</v>
      </c>
    </row>
    <row r="37" spans="1:42" x14ac:dyDescent="0.25">
      <c r="A37" s="14" t="s">
        <v>170</v>
      </c>
      <c r="B37" s="9">
        <f t="shared" si="17"/>
        <v>8</v>
      </c>
      <c r="C37" s="10">
        <f t="shared" si="18"/>
        <v>0</v>
      </c>
      <c r="D37" s="8" t="s">
        <v>54</v>
      </c>
      <c r="E37" s="9" t="s">
        <v>35</v>
      </c>
      <c r="F37" s="9" t="s">
        <v>49</v>
      </c>
      <c r="G37" s="9" t="s">
        <v>55</v>
      </c>
      <c r="H37" s="9" t="s">
        <v>37</v>
      </c>
      <c r="I37" s="9" t="s">
        <v>39</v>
      </c>
      <c r="J37" s="9" t="s">
        <v>34</v>
      </c>
      <c r="K37" s="9" t="s">
        <v>43</v>
      </c>
      <c r="L37" s="9" t="s">
        <v>41</v>
      </c>
      <c r="M37" s="9" t="s">
        <v>32</v>
      </c>
      <c r="N37" s="9" t="s">
        <v>33</v>
      </c>
      <c r="O37" s="9" t="s">
        <v>176</v>
      </c>
      <c r="P37" s="9" t="s">
        <v>40</v>
      </c>
      <c r="Q37" s="9" t="s">
        <v>36</v>
      </c>
      <c r="R37" s="9" t="s">
        <v>44</v>
      </c>
      <c r="S37" s="9" t="s">
        <v>28</v>
      </c>
      <c r="U37" s="13" t="s">
        <v>28</v>
      </c>
      <c r="V37" s="13" t="s">
        <v>32</v>
      </c>
      <c r="X37" s="7">
        <f t="shared" si="0"/>
        <v>1</v>
      </c>
      <c r="Y37" s="7">
        <f t="shared" si="1"/>
        <v>0</v>
      </c>
      <c r="Z37" s="7">
        <f t="shared" si="2"/>
        <v>0</v>
      </c>
      <c r="AA37" s="7">
        <f t="shared" si="3"/>
        <v>1</v>
      </c>
      <c r="AB37" s="7">
        <f t="shared" si="4"/>
        <v>1</v>
      </c>
      <c r="AC37" s="7">
        <f t="shared" si="5"/>
        <v>1</v>
      </c>
      <c r="AD37" s="7">
        <f t="shared" si="6"/>
        <v>1</v>
      </c>
      <c r="AE37" s="7">
        <f t="shared" si="7"/>
        <v>0</v>
      </c>
      <c r="AF37" s="7">
        <f t="shared" si="8"/>
        <v>0</v>
      </c>
      <c r="AG37" s="7">
        <f t="shared" si="9"/>
        <v>0</v>
      </c>
      <c r="AH37" s="7">
        <f t="shared" si="10"/>
        <v>0</v>
      </c>
      <c r="AI37" s="7">
        <f t="shared" si="11"/>
        <v>1</v>
      </c>
      <c r="AJ37" s="7">
        <f t="shared" si="12"/>
        <v>1</v>
      </c>
      <c r="AK37" s="7">
        <f t="shared" si="13"/>
        <v>0</v>
      </c>
      <c r="AL37" s="7">
        <f t="shared" si="14"/>
        <v>1</v>
      </c>
      <c r="AM37" s="7">
        <f t="shared" si="15"/>
        <v>0</v>
      </c>
      <c r="AO37" s="7" t="e">
        <f t="shared" si="19"/>
        <v>#N/A</v>
      </c>
      <c r="AP37" s="7" t="e">
        <f t="shared" si="19"/>
        <v>#N/A</v>
      </c>
    </row>
    <row r="38" spans="1:42" x14ac:dyDescent="0.25">
      <c r="A38" s="14" t="s">
        <v>142</v>
      </c>
      <c r="B38" s="9">
        <f t="shared" si="17"/>
        <v>7</v>
      </c>
      <c r="C38" s="10">
        <f t="shared" si="18"/>
        <v>2</v>
      </c>
      <c r="D38" s="8" t="s">
        <v>31</v>
      </c>
      <c r="E38" s="9" t="s">
        <v>57</v>
      </c>
      <c r="F38" s="9" t="s">
        <v>49</v>
      </c>
      <c r="G38" s="9" t="s">
        <v>55</v>
      </c>
      <c r="H38" s="9" t="s">
        <v>37</v>
      </c>
      <c r="I38" s="9" t="s">
        <v>39</v>
      </c>
      <c r="J38" s="9" t="s">
        <v>50</v>
      </c>
      <c r="K38" s="9" t="s">
        <v>43</v>
      </c>
      <c r="L38" s="9" t="s">
        <v>41</v>
      </c>
      <c r="M38" s="9" t="s">
        <v>27</v>
      </c>
      <c r="N38" s="9" t="s">
        <v>33</v>
      </c>
      <c r="O38" s="9" t="s">
        <v>46</v>
      </c>
      <c r="P38" s="9" t="s">
        <v>40</v>
      </c>
      <c r="Q38" s="9" t="s">
        <v>36</v>
      </c>
      <c r="R38" s="9" t="s">
        <v>44</v>
      </c>
      <c r="S38" s="9" t="s">
        <v>28</v>
      </c>
      <c r="U38" s="13" t="s">
        <v>55</v>
      </c>
      <c r="V38" s="13" t="s">
        <v>44</v>
      </c>
      <c r="X38" s="7">
        <f t="shared" si="0"/>
        <v>0</v>
      </c>
      <c r="Y38" s="7">
        <f t="shared" si="1"/>
        <v>1</v>
      </c>
      <c r="Z38" s="7">
        <f t="shared" si="2"/>
        <v>0</v>
      </c>
      <c r="AA38" s="7">
        <f t="shared" si="3"/>
        <v>1</v>
      </c>
      <c r="AB38" s="7">
        <f t="shared" si="4"/>
        <v>1</v>
      </c>
      <c r="AC38" s="7">
        <f t="shared" si="5"/>
        <v>1</v>
      </c>
      <c r="AD38" s="7">
        <f t="shared" si="6"/>
        <v>0</v>
      </c>
      <c r="AE38" s="7">
        <f t="shared" si="7"/>
        <v>0</v>
      </c>
      <c r="AF38" s="7">
        <f t="shared" si="8"/>
        <v>0</v>
      </c>
      <c r="AG38" s="7">
        <f t="shared" si="9"/>
        <v>1</v>
      </c>
      <c r="AH38" s="7">
        <f t="shared" si="10"/>
        <v>0</v>
      </c>
      <c r="AI38" s="7">
        <f t="shared" si="11"/>
        <v>0</v>
      </c>
      <c r="AJ38" s="7">
        <f t="shared" si="12"/>
        <v>1</v>
      </c>
      <c r="AK38" s="7">
        <f t="shared" si="13"/>
        <v>0</v>
      </c>
      <c r="AL38" s="7">
        <f t="shared" si="14"/>
        <v>1</v>
      </c>
      <c r="AM38" s="7">
        <f t="shared" si="15"/>
        <v>0</v>
      </c>
      <c r="AO38" s="7">
        <f t="shared" si="19"/>
        <v>1</v>
      </c>
      <c r="AP38" s="7">
        <f t="shared" si="19"/>
        <v>1</v>
      </c>
    </row>
    <row r="39" spans="1:42" x14ac:dyDescent="0.25">
      <c r="A39" s="14" t="s">
        <v>190</v>
      </c>
      <c r="B39" s="9">
        <f t="shared" si="17"/>
        <v>7</v>
      </c>
      <c r="C39" s="10">
        <f t="shared" si="18"/>
        <v>0</v>
      </c>
      <c r="D39" s="8" t="s">
        <v>31</v>
      </c>
      <c r="E39" s="9" t="s">
        <v>57</v>
      </c>
      <c r="F39" s="9" t="s">
        <v>49</v>
      </c>
      <c r="G39" s="9" t="s">
        <v>55</v>
      </c>
      <c r="H39" s="9" t="s">
        <v>37</v>
      </c>
      <c r="I39" s="9" t="s">
        <v>39</v>
      </c>
      <c r="J39" s="9" t="s">
        <v>34</v>
      </c>
      <c r="K39" s="9" t="s">
        <v>43</v>
      </c>
      <c r="L39" s="9" t="s">
        <v>41</v>
      </c>
      <c r="M39" s="9" t="s">
        <v>32</v>
      </c>
      <c r="N39" s="9" t="s">
        <v>48</v>
      </c>
      <c r="O39" s="9" t="s">
        <v>46</v>
      </c>
      <c r="P39" s="9" t="s">
        <v>177</v>
      </c>
      <c r="Q39" s="9" t="s">
        <v>36</v>
      </c>
      <c r="R39" s="9" t="s">
        <v>44</v>
      </c>
      <c r="S39" s="9" t="s">
        <v>28</v>
      </c>
      <c r="U39" s="13" t="s">
        <v>28</v>
      </c>
      <c r="V39" s="13" t="s">
        <v>43</v>
      </c>
      <c r="X39" s="7">
        <f t="shared" si="0"/>
        <v>0</v>
      </c>
      <c r="Y39" s="7">
        <f t="shared" si="1"/>
        <v>1</v>
      </c>
      <c r="Z39" s="7">
        <f t="shared" si="2"/>
        <v>0</v>
      </c>
      <c r="AA39" s="7">
        <f t="shared" si="3"/>
        <v>1</v>
      </c>
      <c r="AB39" s="7">
        <f t="shared" si="4"/>
        <v>1</v>
      </c>
      <c r="AC39" s="7">
        <f t="shared" si="5"/>
        <v>1</v>
      </c>
      <c r="AD39" s="7">
        <f t="shared" si="6"/>
        <v>1</v>
      </c>
      <c r="AE39" s="7">
        <f t="shared" si="7"/>
        <v>0</v>
      </c>
      <c r="AF39" s="7">
        <f t="shared" si="8"/>
        <v>0</v>
      </c>
      <c r="AG39" s="7">
        <f t="shared" si="9"/>
        <v>0</v>
      </c>
      <c r="AH39" s="7">
        <f t="shared" si="10"/>
        <v>1</v>
      </c>
      <c r="AI39" s="7">
        <f t="shared" si="11"/>
        <v>0</v>
      </c>
      <c r="AJ39" s="7">
        <f t="shared" si="12"/>
        <v>0</v>
      </c>
      <c r="AK39" s="7">
        <f t="shared" si="13"/>
        <v>0</v>
      </c>
      <c r="AL39" s="7">
        <f t="shared" si="14"/>
        <v>1</v>
      </c>
      <c r="AM39" s="7">
        <f t="shared" si="15"/>
        <v>0</v>
      </c>
      <c r="AO39" s="7" t="e">
        <f t="shared" si="19"/>
        <v>#N/A</v>
      </c>
      <c r="AP39" s="7" t="e">
        <f t="shared" si="19"/>
        <v>#N/A</v>
      </c>
    </row>
    <row r="40" spans="1:42" x14ac:dyDescent="0.25">
      <c r="A40" s="14" t="s">
        <v>14</v>
      </c>
      <c r="B40" s="9">
        <f t="shared" si="17"/>
        <v>9</v>
      </c>
      <c r="C40" s="10">
        <f t="shared" si="18"/>
        <v>1</v>
      </c>
      <c r="D40" s="8" t="s">
        <v>54</v>
      </c>
      <c r="E40" s="9" t="s">
        <v>57</v>
      </c>
      <c r="F40" s="9" t="s">
        <v>49</v>
      </c>
      <c r="G40" s="9" t="s">
        <v>55</v>
      </c>
      <c r="H40" s="9" t="s">
        <v>37</v>
      </c>
      <c r="I40" s="9" t="s">
        <v>39</v>
      </c>
      <c r="J40" s="9" t="s">
        <v>50</v>
      </c>
      <c r="K40" s="9" t="s">
        <v>43</v>
      </c>
      <c r="L40" s="9" t="s">
        <v>41</v>
      </c>
      <c r="M40" s="9" t="s">
        <v>27</v>
      </c>
      <c r="N40" s="9" t="s">
        <v>33</v>
      </c>
      <c r="O40" s="9" t="s">
        <v>176</v>
      </c>
      <c r="P40" s="9" t="s">
        <v>177</v>
      </c>
      <c r="Q40" s="9" t="s">
        <v>51</v>
      </c>
      <c r="R40" s="9" t="s">
        <v>44</v>
      </c>
      <c r="S40" s="9" t="s">
        <v>28</v>
      </c>
      <c r="U40" s="13" t="s">
        <v>28</v>
      </c>
      <c r="V40" s="13" t="s">
        <v>176</v>
      </c>
      <c r="X40" s="7">
        <f t="shared" si="0"/>
        <v>1</v>
      </c>
      <c r="Y40" s="7">
        <f t="shared" si="1"/>
        <v>1</v>
      </c>
      <c r="Z40" s="7">
        <f t="shared" si="2"/>
        <v>0</v>
      </c>
      <c r="AA40" s="7">
        <f t="shared" si="3"/>
        <v>1</v>
      </c>
      <c r="AB40" s="7">
        <f t="shared" si="4"/>
        <v>1</v>
      </c>
      <c r="AC40" s="7">
        <f t="shared" si="5"/>
        <v>1</v>
      </c>
      <c r="AD40" s="7">
        <f t="shared" si="6"/>
        <v>0</v>
      </c>
      <c r="AE40" s="7">
        <f t="shared" si="7"/>
        <v>0</v>
      </c>
      <c r="AF40" s="7">
        <f t="shared" si="8"/>
        <v>0</v>
      </c>
      <c r="AG40" s="7">
        <f t="shared" si="9"/>
        <v>1</v>
      </c>
      <c r="AH40" s="7">
        <f t="shared" si="10"/>
        <v>0</v>
      </c>
      <c r="AI40" s="7">
        <f t="shared" si="11"/>
        <v>1</v>
      </c>
      <c r="AJ40" s="7">
        <f t="shared" si="12"/>
        <v>0</v>
      </c>
      <c r="AK40" s="7">
        <f t="shared" si="13"/>
        <v>1</v>
      </c>
      <c r="AL40" s="7">
        <f t="shared" si="14"/>
        <v>1</v>
      </c>
      <c r="AM40" s="7">
        <f t="shared" si="15"/>
        <v>0</v>
      </c>
      <c r="AO40" s="7" t="e">
        <f t="shared" si="19"/>
        <v>#N/A</v>
      </c>
      <c r="AP40" s="7">
        <f t="shared" si="19"/>
        <v>1</v>
      </c>
    </row>
    <row r="41" spans="1:42" x14ac:dyDescent="0.25">
      <c r="A41" s="14" t="s">
        <v>15</v>
      </c>
      <c r="B41" s="9">
        <f t="shared" si="17"/>
        <v>9</v>
      </c>
      <c r="C41" s="10">
        <f t="shared" si="18"/>
        <v>1</v>
      </c>
      <c r="D41" s="8" t="s">
        <v>31</v>
      </c>
      <c r="E41" s="9" t="s">
        <v>57</v>
      </c>
      <c r="F41" s="9" t="s">
        <v>49</v>
      </c>
      <c r="G41" s="9" t="s">
        <v>56</v>
      </c>
      <c r="H41" s="9" t="s">
        <v>37</v>
      </c>
      <c r="I41" s="9" t="s">
        <v>39</v>
      </c>
      <c r="J41" s="9" t="s">
        <v>34</v>
      </c>
      <c r="K41" s="9" t="s">
        <v>47</v>
      </c>
      <c r="L41" s="9" t="s">
        <v>41</v>
      </c>
      <c r="M41" s="9" t="s">
        <v>27</v>
      </c>
      <c r="N41" s="9" t="s">
        <v>33</v>
      </c>
      <c r="O41" s="9" t="s">
        <v>176</v>
      </c>
      <c r="P41" s="9" t="s">
        <v>40</v>
      </c>
      <c r="Q41" s="9" t="s">
        <v>36</v>
      </c>
      <c r="R41" s="9" t="s">
        <v>44</v>
      </c>
      <c r="S41" s="9" t="s">
        <v>28</v>
      </c>
      <c r="U41" s="13" t="s">
        <v>28</v>
      </c>
      <c r="V41" s="13" t="s">
        <v>39</v>
      </c>
      <c r="X41" s="7">
        <f t="shared" si="0"/>
        <v>0</v>
      </c>
      <c r="Y41" s="7">
        <f t="shared" si="1"/>
        <v>1</v>
      </c>
      <c r="Z41" s="7">
        <f t="shared" si="2"/>
        <v>0</v>
      </c>
      <c r="AA41" s="7">
        <f t="shared" si="3"/>
        <v>0</v>
      </c>
      <c r="AB41" s="7">
        <f t="shared" si="4"/>
        <v>1</v>
      </c>
      <c r="AC41" s="7">
        <f t="shared" si="5"/>
        <v>1</v>
      </c>
      <c r="AD41" s="7">
        <f t="shared" si="6"/>
        <v>1</v>
      </c>
      <c r="AE41" s="7">
        <f t="shared" si="7"/>
        <v>1</v>
      </c>
      <c r="AF41" s="7">
        <f t="shared" si="8"/>
        <v>0</v>
      </c>
      <c r="AG41" s="7">
        <f t="shared" si="9"/>
        <v>1</v>
      </c>
      <c r="AH41" s="7">
        <f t="shared" si="10"/>
        <v>0</v>
      </c>
      <c r="AI41" s="7">
        <f t="shared" si="11"/>
        <v>1</v>
      </c>
      <c r="AJ41" s="7">
        <f t="shared" si="12"/>
        <v>1</v>
      </c>
      <c r="AK41" s="7">
        <f t="shared" si="13"/>
        <v>0</v>
      </c>
      <c r="AL41" s="7">
        <f t="shared" si="14"/>
        <v>1</v>
      </c>
      <c r="AM41" s="7">
        <f t="shared" si="15"/>
        <v>0</v>
      </c>
      <c r="AO41" s="7" t="e">
        <f t="shared" si="19"/>
        <v>#N/A</v>
      </c>
      <c r="AP41" s="7">
        <f t="shared" si="19"/>
        <v>1</v>
      </c>
    </row>
    <row r="42" spans="1:42" x14ac:dyDescent="0.25">
      <c r="A42" s="14" t="s">
        <v>148</v>
      </c>
      <c r="B42" s="9">
        <f t="shared" si="17"/>
        <v>10</v>
      </c>
      <c r="C42" s="10">
        <f t="shared" si="18"/>
        <v>0</v>
      </c>
      <c r="D42" s="8" t="s">
        <v>31</v>
      </c>
      <c r="E42" s="9" t="s">
        <v>57</v>
      </c>
      <c r="F42" s="9" t="s">
        <v>49</v>
      </c>
      <c r="G42" s="9" t="s">
        <v>55</v>
      </c>
      <c r="H42" s="9" t="s">
        <v>37</v>
      </c>
      <c r="I42" s="9" t="s">
        <v>39</v>
      </c>
      <c r="J42" s="9" t="s">
        <v>34</v>
      </c>
      <c r="K42" s="9" t="s">
        <v>43</v>
      </c>
      <c r="L42" s="9" t="s">
        <v>41</v>
      </c>
      <c r="M42" s="9" t="s">
        <v>27</v>
      </c>
      <c r="N42" s="9" t="s">
        <v>48</v>
      </c>
      <c r="O42" s="9" t="s">
        <v>176</v>
      </c>
      <c r="P42" s="9" t="s">
        <v>40</v>
      </c>
      <c r="Q42" s="9" t="s">
        <v>36</v>
      </c>
      <c r="R42" s="9" t="s">
        <v>44</v>
      </c>
      <c r="S42" s="9" t="s">
        <v>28</v>
      </c>
      <c r="U42" s="13" t="s">
        <v>28</v>
      </c>
      <c r="V42" s="13" t="s">
        <v>36</v>
      </c>
      <c r="X42" s="7">
        <f t="shared" si="0"/>
        <v>0</v>
      </c>
      <c r="Y42" s="7">
        <f t="shared" si="1"/>
        <v>1</v>
      </c>
      <c r="Z42" s="7">
        <f t="shared" si="2"/>
        <v>0</v>
      </c>
      <c r="AA42" s="7">
        <f t="shared" si="3"/>
        <v>1</v>
      </c>
      <c r="AB42" s="7">
        <f t="shared" si="4"/>
        <v>1</v>
      </c>
      <c r="AC42" s="7">
        <f t="shared" si="5"/>
        <v>1</v>
      </c>
      <c r="AD42" s="7">
        <f t="shared" si="6"/>
        <v>1</v>
      </c>
      <c r="AE42" s="7">
        <f t="shared" si="7"/>
        <v>0</v>
      </c>
      <c r="AF42" s="7">
        <f t="shared" si="8"/>
        <v>0</v>
      </c>
      <c r="AG42" s="7">
        <f t="shared" si="9"/>
        <v>1</v>
      </c>
      <c r="AH42" s="7">
        <f t="shared" si="10"/>
        <v>1</v>
      </c>
      <c r="AI42" s="7">
        <f t="shared" si="11"/>
        <v>1</v>
      </c>
      <c r="AJ42" s="7">
        <f t="shared" si="12"/>
        <v>1</v>
      </c>
      <c r="AK42" s="7">
        <f t="shared" si="13"/>
        <v>0</v>
      </c>
      <c r="AL42" s="7">
        <f t="shared" si="14"/>
        <v>1</v>
      </c>
      <c r="AM42" s="7">
        <f t="shared" si="15"/>
        <v>0</v>
      </c>
      <c r="AO42" s="7" t="e">
        <f t="shared" si="19"/>
        <v>#N/A</v>
      </c>
      <c r="AP42" s="7" t="e">
        <f t="shared" si="19"/>
        <v>#N/A</v>
      </c>
    </row>
    <row r="43" spans="1:42" x14ac:dyDescent="0.25">
      <c r="A43" s="14" t="s">
        <v>143</v>
      </c>
      <c r="B43" s="9">
        <f t="shared" si="17"/>
        <v>10</v>
      </c>
      <c r="C43" s="10">
        <f t="shared" si="18"/>
        <v>1</v>
      </c>
      <c r="D43" s="8" t="s">
        <v>54</v>
      </c>
      <c r="E43" s="9" t="s">
        <v>57</v>
      </c>
      <c r="F43" s="9" t="s">
        <v>49</v>
      </c>
      <c r="G43" s="9" t="s">
        <v>55</v>
      </c>
      <c r="H43" s="9" t="s">
        <v>52</v>
      </c>
      <c r="I43" s="9" t="s">
        <v>39</v>
      </c>
      <c r="J43" s="9" t="s">
        <v>50</v>
      </c>
      <c r="K43" s="9" t="s">
        <v>47</v>
      </c>
      <c r="L43" s="9" t="s">
        <v>41</v>
      </c>
      <c r="M43" s="9" t="s">
        <v>32</v>
      </c>
      <c r="N43" s="9" t="s">
        <v>48</v>
      </c>
      <c r="O43" s="9" t="s">
        <v>176</v>
      </c>
      <c r="P43" s="9" t="s">
        <v>40</v>
      </c>
      <c r="Q43" s="9" t="s">
        <v>51</v>
      </c>
      <c r="R43" s="9" t="s">
        <v>44</v>
      </c>
      <c r="S43" s="9" t="s">
        <v>28</v>
      </c>
      <c r="U43" s="13" t="s">
        <v>28</v>
      </c>
      <c r="V43" s="13" t="s">
        <v>40</v>
      </c>
      <c r="X43" s="7">
        <f t="shared" si="0"/>
        <v>1</v>
      </c>
      <c r="Y43" s="7">
        <f t="shared" si="1"/>
        <v>1</v>
      </c>
      <c r="Z43" s="7">
        <f t="shared" si="2"/>
        <v>0</v>
      </c>
      <c r="AA43" s="7">
        <f t="shared" si="3"/>
        <v>1</v>
      </c>
      <c r="AB43" s="7">
        <f t="shared" si="4"/>
        <v>0</v>
      </c>
      <c r="AC43" s="7">
        <f t="shared" si="5"/>
        <v>1</v>
      </c>
      <c r="AD43" s="7">
        <f t="shared" si="6"/>
        <v>0</v>
      </c>
      <c r="AE43" s="7">
        <f t="shared" si="7"/>
        <v>1</v>
      </c>
      <c r="AF43" s="7">
        <f t="shared" si="8"/>
        <v>0</v>
      </c>
      <c r="AG43" s="7">
        <f t="shared" si="9"/>
        <v>0</v>
      </c>
      <c r="AH43" s="7">
        <f t="shared" si="10"/>
        <v>1</v>
      </c>
      <c r="AI43" s="7">
        <f t="shared" si="11"/>
        <v>1</v>
      </c>
      <c r="AJ43" s="7">
        <f t="shared" si="12"/>
        <v>1</v>
      </c>
      <c r="AK43" s="7">
        <f t="shared" si="13"/>
        <v>1</v>
      </c>
      <c r="AL43" s="7">
        <f t="shared" si="14"/>
        <v>1</v>
      </c>
      <c r="AM43" s="7">
        <f t="shared" si="15"/>
        <v>0</v>
      </c>
      <c r="AO43" s="7" t="e">
        <f t="shared" si="19"/>
        <v>#N/A</v>
      </c>
      <c r="AP43" s="7">
        <f t="shared" si="19"/>
        <v>1</v>
      </c>
    </row>
    <row r="44" spans="1:42" x14ac:dyDescent="0.25">
      <c r="A44" s="14" t="s">
        <v>145</v>
      </c>
      <c r="B44" s="9">
        <f t="shared" si="17"/>
        <v>5</v>
      </c>
      <c r="C44" s="10">
        <f t="shared" si="18"/>
        <v>1</v>
      </c>
      <c r="D44" s="8" t="s">
        <v>31</v>
      </c>
      <c r="E44" s="9" t="s">
        <v>57</v>
      </c>
      <c r="F44" s="9" t="s">
        <v>49</v>
      </c>
      <c r="G44" s="9" t="s">
        <v>56</v>
      </c>
      <c r="H44" s="9" t="s">
        <v>37</v>
      </c>
      <c r="I44" s="9" t="s">
        <v>53</v>
      </c>
      <c r="J44" s="9" t="s">
        <v>50</v>
      </c>
      <c r="K44" s="9" t="s">
        <v>43</v>
      </c>
      <c r="L44" s="9" t="s">
        <v>38</v>
      </c>
      <c r="M44" s="9" t="s">
        <v>32</v>
      </c>
      <c r="N44" s="9" t="s">
        <v>33</v>
      </c>
      <c r="O44" s="9" t="s">
        <v>176</v>
      </c>
      <c r="P44" s="9" t="s">
        <v>177</v>
      </c>
      <c r="Q44" s="9" t="s">
        <v>36</v>
      </c>
      <c r="R44" s="9" t="s">
        <v>44</v>
      </c>
      <c r="S44" s="9" t="s">
        <v>28</v>
      </c>
      <c r="U44" s="13" t="s">
        <v>49</v>
      </c>
      <c r="V44" s="13" t="s">
        <v>57</v>
      </c>
      <c r="X44" s="7">
        <f t="shared" si="0"/>
        <v>0</v>
      </c>
      <c r="Y44" s="7">
        <f t="shared" si="1"/>
        <v>1</v>
      </c>
      <c r="Z44" s="7">
        <f t="shared" si="2"/>
        <v>0</v>
      </c>
      <c r="AA44" s="7">
        <f t="shared" si="3"/>
        <v>0</v>
      </c>
      <c r="AB44" s="7">
        <f t="shared" si="4"/>
        <v>1</v>
      </c>
      <c r="AC44" s="7">
        <f t="shared" si="5"/>
        <v>0</v>
      </c>
      <c r="AD44" s="7">
        <f t="shared" si="6"/>
        <v>0</v>
      </c>
      <c r="AE44" s="7">
        <f t="shared" si="7"/>
        <v>0</v>
      </c>
      <c r="AF44" s="7">
        <f t="shared" si="8"/>
        <v>1</v>
      </c>
      <c r="AG44" s="7">
        <f t="shared" si="9"/>
        <v>0</v>
      </c>
      <c r="AH44" s="7">
        <f t="shared" si="10"/>
        <v>0</v>
      </c>
      <c r="AI44" s="7">
        <f t="shared" si="11"/>
        <v>1</v>
      </c>
      <c r="AJ44" s="7">
        <f t="shared" si="12"/>
        <v>0</v>
      </c>
      <c r="AK44" s="7">
        <f t="shared" si="13"/>
        <v>0</v>
      </c>
      <c r="AL44" s="7">
        <f t="shared" si="14"/>
        <v>1</v>
      </c>
      <c r="AM44" s="7">
        <f t="shared" si="15"/>
        <v>0</v>
      </c>
      <c r="AO44" s="7" t="e">
        <f t="shared" si="19"/>
        <v>#N/A</v>
      </c>
      <c r="AP44" s="7">
        <f t="shared" si="19"/>
        <v>1</v>
      </c>
    </row>
    <row r="45" spans="1:42" x14ac:dyDescent="0.25">
      <c r="A45" s="14" t="s">
        <v>16</v>
      </c>
      <c r="B45" s="9">
        <f t="shared" si="17"/>
        <v>10</v>
      </c>
      <c r="C45" s="10">
        <f t="shared" si="18"/>
        <v>1</v>
      </c>
      <c r="D45" s="8" t="s">
        <v>54</v>
      </c>
      <c r="E45" s="9" t="s">
        <v>57</v>
      </c>
      <c r="F45" s="9" t="s">
        <v>49</v>
      </c>
      <c r="G45" s="9" t="s">
        <v>55</v>
      </c>
      <c r="H45" s="9" t="s">
        <v>37</v>
      </c>
      <c r="I45" s="9" t="s">
        <v>39</v>
      </c>
      <c r="J45" s="9" t="s">
        <v>34</v>
      </c>
      <c r="K45" s="9" t="s">
        <v>43</v>
      </c>
      <c r="L45" s="9" t="s">
        <v>41</v>
      </c>
      <c r="M45" s="9" t="s">
        <v>27</v>
      </c>
      <c r="N45" s="9" t="s">
        <v>33</v>
      </c>
      <c r="O45" s="9" t="s">
        <v>176</v>
      </c>
      <c r="P45" s="9" t="s">
        <v>177</v>
      </c>
      <c r="Q45" s="9" t="s">
        <v>51</v>
      </c>
      <c r="R45" s="9" t="s">
        <v>44</v>
      </c>
      <c r="S45" s="9" t="s">
        <v>28</v>
      </c>
      <c r="U45" s="13" t="s">
        <v>28</v>
      </c>
      <c r="V45" s="13" t="s">
        <v>176</v>
      </c>
      <c r="X45" s="7">
        <f t="shared" si="0"/>
        <v>1</v>
      </c>
      <c r="Y45" s="7">
        <f t="shared" si="1"/>
        <v>1</v>
      </c>
      <c r="Z45" s="7">
        <f t="shared" si="2"/>
        <v>0</v>
      </c>
      <c r="AA45" s="7">
        <f t="shared" si="3"/>
        <v>1</v>
      </c>
      <c r="AB45" s="7">
        <f t="shared" si="4"/>
        <v>1</v>
      </c>
      <c r="AC45" s="7">
        <f t="shared" si="5"/>
        <v>1</v>
      </c>
      <c r="AD45" s="7">
        <f t="shared" si="6"/>
        <v>1</v>
      </c>
      <c r="AE45" s="7">
        <f t="shared" si="7"/>
        <v>0</v>
      </c>
      <c r="AF45" s="7">
        <f t="shared" si="8"/>
        <v>0</v>
      </c>
      <c r="AG45" s="7">
        <f t="shared" si="9"/>
        <v>1</v>
      </c>
      <c r="AH45" s="7">
        <f t="shared" si="10"/>
        <v>0</v>
      </c>
      <c r="AI45" s="7">
        <f t="shared" si="11"/>
        <v>1</v>
      </c>
      <c r="AJ45" s="7">
        <f t="shared" si="12"/>
        <v>0</v>
      </c>
      <c r="AK45" s="7">
        <f t="shared" si="13"/>
        <v>1</v>
      </c>
      <c r="AL45" s="7">
        <f t="shared" si="14"/>
        <v>1</v>
      </c>
      <c r="AM45" s="7">
        <f t="shared" si="15"/>
        <v>0</v>
      </c>
      <c r="AO45" s="7" t="e">
        <f t="shared" si="19"/>
        <v>#N/A</v>
      </c>
      <c r="AP45" s="7">
        <f t="shared" si="19"/>
        <v>1</v>
      </c>
    </row>
    <row r="46" spans="1:42" x14ac:dyDescent="0.25">
      <c r="A46" s="14" t="s">
        <v>17</v>
      </c>
      <c r="B46" s="9">
        <f t="shared" si="17"/>
        <v>10</v>
      </c>
      <c r="C46" s="10">
        <f t="shared" si="18"/>
        <v>1</v>
      </c>
      <c r="D46" s="8" t="s">
        <v>54</v>
      </c>
      <c r="E46" s="9" t="s">
        <v>57</v>
      </c>
      <c r="F46" s="9" t="s">
        <v>49</v>
      </c>
      <c r="G46" s="9" t="s">
        <v>55</v>
      </c>
      <c r="H46" s="9" t="s">
        <v>52</v>
      </c>
      <c r="I46" s="9" t="s">
        <v>39</v>
      </c>
      <c r="J46" s="9" t="s">
        <v>34</v>
      </c>
      <c r="K46" s="9" t="s">
        <v>47</v>
      </c>
      <c r="L46" s="9" t="s">
        <v>41</v>
      </c>
      <c r="M46" s="9" t="s">
        <v>27</v>
      </c>
      <c r="N46" s="9" t="s">
        <v>48</v>
      </c>
      <c r="O46" s="9" t="s">
        <v>176</v>
      </c>
      <c r="P46" s="9" t="s">
        <v>40</v>
      </c>
      <c r="Q46" s="9" t="s">
        <v>36</v>
      </c>
      <c r="R46" s="9" t="s">
        <v>45</v>
      </c>
      <c r="S46" s="9" t="s">
        <v>28</v>
      </c>
      <c r="U46" s="13" t="s">
        <v>28</v>
      </c>
      <c r="V46" s="13" t="s">
        <v>39</v>
      </c>
      <c r="X46" s="7">
        <f t="shared" si="0"/>
        <v>1</v>
      </c>
      <c r="Y46" s="7">
        <f t="shared" si="1"/>
        <v>1</v>
      </c>
      <c r="Z46" s="7">
        <f t="shared" si="2"/>
        <v>0</v>
      </c>
      <c r="AA46" s="7">
        <f t="shared" si="3"/>
        <v>1</v>
      </c>
      <c r="AB46" s="7">
        <f t="shared" si="4"/>
        <v>0</v>
      </c>
      <c r="AC46" s="7">
        <f t="shared" si="5"/>
        <v>1</v>
      </c>
      <c r="AD46" s="7">
        <f t="shared" si="6"/>
        <v>1</v>
      </c>
      <c r="AE46" s="7">
        <f t="shared" si="7"/>
        <v>1</v>
      </c>
      <c r="AF46" s="7">
        <f t="shared" si="8"/>
        <v>0</v>
      </c>
      <c r="AG46" s="7">
        <f t="shared" si="9"/>
        <v>1</v>
      </c>
      <c r="AH46" s="7">
        <f t="shared" si="10"/>
        <v>1</v>
      </c>
      <c r="AI46" s="7">
        <f t="shared" si="11"/>
        <v>1</v>
      </c>
      <c r="AJ46" s="7">
        <f t="shared" si="12"/>
        <v>1</v>
      </c>
      <c r="AK46" s="7">
        <f t="shared" si="13"/>
        <v>0</v>
      </c>
      <c r="AL46" s="7">
        <f t="shared" si="14"/>
        <v>0</v>
      </c>
      <c r="AM46" s="7">
        <f t="shared" si="15"/>
        <v>0</v>
      </c>
      <c r="AO46" s="7" t="e">
        <f t="shared" si="19"/>
        <v>#N/A</v>
      </c>
      <c r="AP46" s="7">
        <f t="shared" si="19"/>
        <v>1</v>
      </c>
    </row>
    <row r="47" spans="1:42" x14ac:dyDescent="0.25">
      <c r="A47" s="14" t="s">
        <v>18</v>
      </c>
      <c r="B47" s="9">
        <f t="shared" si="17"/>
        <v>9</v>
      </c>
      <c r="C47" s="10">
        <f t="shared" si="18"/>
        <v>0</v>
      </c>
      <c r="D47" s="8" t="s">
        <v>31</v>
      </c>
      <c r="E47" s="9" t="s">
        <v>57</v>
      </c>
      <c r="F47" s="9" t="s">
        <v>49</v>
      </c>
      <c r="G47" s="9" t="s">
        <v>55</v>
      </c>
      <c r="H47" s="9" t="s">
        <v>37</v>
      </c>
      <c r="I47" s="9" t="s">
        <v>39</v>
      </c>
      <c r="J47" s="9" t="s">
        <v>34</v>
      </c>
      <c r="K47" s="9" t="s">
        <v>47</v>
      </c>
      <c r="L47" s="9" t="s">
        <v>38</v>
      </c>
      <c r="M47" s="9" t="s">
        <v>32</v>
      </c>
      <c r="N47" s="9" t="s">
        <v>33</v>
      </c>
      <c r="O47" s="9" t="s">
        <v>176</v>
      </c>
      <c r="P47" s="9" t="s">
        <v>177</v>
      </c>
      <c r="Q47" s="9" t="s">
        <v>36</v>
      </c>
      <c r="R47" s="9" t="s">
        <v>44</v>
      </c>
      <c r="S47" s="9" t="s">
        <v>28</v>
      </c>
      <c r="U47" s="13" t="s">
        <v>28</v>
      </c>
      <c r="V47" s="13" t="s">
        <v>49</v>
      </c>
      <c r="X47" s="7">
        <f t="shared" si="0"/>
        <v>0</v>
      </c>
      <c r="Y47" s="7">
        <f t="shared" si="1"/>
        <v>1</v>
      </c>
      <c r="Z47" s="7">
        <f t="shared" si="2"/>
        <v>0</v>
      </c>
      <c r="AA47" s="7">
        <f t="shared" si="3"/>
        <v>1</v>
      </c>
      <c r="AB47" s="7">
        <f t="shared" si="4"/>
        <v>1</v>
      </c>
      <c r="AC47" s="7">
        <f t="shared" si="5"/>
        <v>1</v>
      </c>
      <c r="AD47" s="7">
        <f t="shared" si="6"/>
        <v>1</v>
      </c>
      <c r="AE47" s="7">
        <f t="shared" si="7"/>
        <v>1</v>
      </c>
      <c r="AF47" s="7">
        <f t="shared" si="8"/>
        <v>1</v>
      </c>
      <c r="AG47" s="7">
        <f t="shared" si="9"/>
        <v>0</v>
      </c>
      <c r="AH47" s="7">
        <f t="shared" si="10"/>
        <v>0</v>
      </c>
      <c r="AI47" s="7">
        <f t="shared" si="11"/>
        <v>1</v>
      </c>
      <c r="AJ47" s="7">
        <f t="shared" si="12"/>
        <v>0</v>
      </c>
      <c r="AK47" s="7">
        <f t="shared" si="13"/>
        <v>0</v>
      </c>
      <c r="AL47" s="7">
        <f t="shared" si="14"/>
        <v>1</v>
      </c>
      <c r="AM47" s="7">
        <f t="shared" si="15"/>
        <v>0</v>
      </c>
      <c r="AO47" s="7" t="e">
        <f t="shared" si="19"/>
        <v>#N/A</v>
      </c>
      <c r="AP47" s="7" t="e">
        <f t="shared" si="19"/>
        <v>#N/A</v>
      </c>
    </row>
    <row r="48" spans="1:42" x14ac:dyDescent="0.25">
      <c r="A48" s="14" t="s">
        <v>19</v>
      </c>
      <c r="B48" s="9">
        <f t="shared" si="17"/>
        <v>10</v>
      </c>
      <c r="C48" s="10">
        <f t="shared" si="18"/>
        <v>1</v>
      </c>
      <c r="D48" s="8" t="s">
        <v>58</v>
      </c>
      <c r="E48" s="9" t="s">
        <v>57</v>
      </c>
      <c r="F48" s="9" t="s">
        <v>29</v>
      </c>
      <c r="G48" s="9" t="s">
        <v>55</v>
      </c>
      <c r="H48" s="9" t="s">
        <v>37</v>
      </c>
      <c r="I48" s="9" t="s">
        <v>39</v>
      </c>
      <c r="J48" s="9" t="s">
        <v>34</v>
      </c>
      <c r="K48" s="9" t="s">
        <v>43</v>
      </c>
      <c r="L48" s="9" t="s">
        <v>41</v>
      </c>
      <c r="M48" s="9" t="s">
        <v>27</v>
      </c>
      <c r="N48" s="9" t="s">
        <v>48</v>
      </c>
      <c r="O48" s="9" t="s">
        <v>176</v>
      </c>
      <c r="P48" s="9" t="s">
        <v>177</v>
      </c>
      <c r="Q48" s="9" t="s">
        <v>36</v>
      </c>
      <c r="R48" s="9" t="s">
        <v>44</v>
      </c>
      <c r="S48" s="9" t="s">
        <v>28</v>
      </c>
      <c r="U48" s="13" t="s">
        <v>28</v>
      </c>
      <c r="V48" s="13" t="s">
        <v>39</v>
      </c>
      <c r="X48" s="7">
        <f t="shared" si="0"/>
        <v>0</v>
      </c>
      <c r="Y48" s="7">
        <f t="shared" si="1"/>
        <v>1</v>
      </c>
      <c r="Z48" s="7">
        <f t="shared" si="2"/>
        <v>1</v>
      </c>
      <c r="AA48" s="7">
        <f t="shared" si="3"/>
        <v>1</v>
      </c>
      <c r="AB48" s="7">
        <f t="shared" si="4"/>
        <v>1</v>
      </c>
      <c r="AC48" s="7">
        <f t="shared" si="5"/>
        <v>1</v>
      </c>
      <c r="AD48" s="7">
        <f t="shared" si="6"/>
        <v>1</v>
      </c>
      <c r="AE48" s="7">
        <f t="shared" si="7"/>
        <v>0</v>
      </c>
      <c r="AF48" s="7">
        <f t="shared" si="8"/>
        <v>0</v>
      </c>
      <c r="AG48" s="7">
        <f t="shared" si="9"/>
        <v>1</v>
      </c>
      <c r="AH48" s="7">
        <f t="shared" si="10"/>
        <v>1</v>
      </c>
      <c r="AI48" s="7">
        <f t="shared" si="11"/>
        <v>1</v>
      </c>
      <c r="AJ48" s="7">
        <f t="shared" si="12"/>
        <v>0</v>
      </c>
      <c r="AK48" s="7">
        <f t="shared" si="13"/>
        <v>0</v>
      </c>
      <c r="AL48" s="7">
        <f t="shared" si="14"/>
        <v>1</v>
      </c>
      <c r="AM48" s="7">
        <f t="shared" si="15"/>
        <v>0</v>
      </c>
      <c r="AO48" s="7" t="e">
        <f t="shared" si="19"/>
        <v>#N/A</v>
      </c>
      <c r="AP48" s="7">
        <f t="shared" si="19"/>
        <v>1</v>
      </c>
    </row>
    <row r="49" spans="1:42" x14ac:dyDescent="0.25">
      <c r="A49" s="14" t="s">
        <v>172</v>
      </c>
      <c r="B49" s="9">
        <f t="shared" si="17"/>
        <v>10</v>
      </c>
      <c r="C49" s="10">
        <f t="shared" si="18"/>
        <v>1</v>
      </c>
      <c r="D49" s="8" t="s">
        <v>31</v>
      </c>
      <c r="E49" s="9" t="s">
        <v>57</v>
      </c>
      <c r="F49" s="9" t="s">
        <v>29</v>
      </c>
      <c r="G49" s="9" t="s">
        <v>55</v>
      </c>
      <c r="H49" s="9" t="s">
        <v>37</v>
      </c>
      <c r="I49" s="9" t="s">
        <v>53</v>
      </c>
      <c r="J49" s="9" t="s">
        <v>34</v>
      </c>
      <c r="K49" s="9" t="s">
        <v>43</v>
      </c>
      <c r="L49" s="9" t="s">
        <v>41</v>
      </c>
      <c r="M49" s="9" t="s">
        <v>32</v>
      </c>
      <c r="N49" s="9" t="s">
        <v>48</v>
      </c>
      <c r="O49" s="9" t="s">
        <v>176</v>
      </c>
      <c r="P49" s="9" t="s">
        <v>40</v>
      </c>
      <c r="Q49" s="9" t="s">
        <v>51</v>
      </c>
      <c r="R49" s="9" t="s">
        <v>44</v>
      </c>
      <c r="S49" s="9" t="s">
        <v>28</v>
      </c>
      <c r="U49" s="13" t="s">
        <v>28</v>
      </c>
      <c r="V49" s="13" t="s">
        <v>44</v>
      </c>
      <c r="X49" s="7">
        <f t="shared" si="0"/>
        <v>0</v>
      </c>
      <c r="Y49" s="7">
        <f t="shared" si="1"/>
        <v>1</v>
      </c>
      <c r="Z49" s="7">
        <f t="shared" si="2"/>
        <v>1</v>
      </c>
      <c r="AA49" s="7">
        <f t="shared" si="3"/>
        <v>1</v>
      </c>
      <c r="AB49" s="7">
        <f t="shared" si="4"/>
        <v>1</v>
      </c>
      <c r="AC49" s="7">
        <f t="shared" si="5"/>
        <v>0</v>
      </c>
      <c r="AD49" s="7">
        <f t="shared" si="6"/>
        <v>1</v>
      </c>
      <c r="AE49" s="7">
        <f t="shared" si="7"/>
        <v>0</v>
      </c>
      <c r="AF49" s="7">
        <f t="shared" si="8"/>
        <v>0</v>
      </c>
      <c r="AG49" s="7">
        <f t="shared" si="9"/>
        <v>0</v>
      </c>
      <c r="AH49" s="7">
        <f t="shared" si="10"/>
        <v>1</v>
      </c>
      <c r="AI49" s="7">
        <f t="shared" si="11"/>
        <v>1</v>
      </c>
      <c r="AJ49" s="7">
        <f t="shared" si="12"/>
        <v>1</v>
      </c>
      <c r="AK49" s="7">
        <f t="shared" si="13"/>
        <v>1</v>
      </c>
      <c r="AL49" s="7">
        <f t="shared" si="14"/>
        <v>1</v>
      </c>
      <c r="AM49" s="7">
        <f t="shared" si="15"/>
        <v>0</v>
      </c>
      <c r="AO49" s="7" t="e">
        <f t="shared" si="19"/>
        <v>#N/A</v>
      </c>
      <c r="AP49" s="7">
        <f t="shared" si="19"/>
        <v>1</v>
      </c>
    </row>
    <row r="50" spans="1:42" x14ac:dyDescent="0.25">
      <c r="A50" s="14" t="s">
        <v>42</v>
      </c>
      <c r="B50" s="9">
        <f t="shared" si="17"/>
        <v>9</v>
      </c>
      <c r="C50" s="10">
        <f t="shared" si="18"/>
        <v>0</v>
      </c>
      <c r="D50" s="8" t="s">
        <v>54</v>
      </c>
      <c r="E50" s="9" t="s">
        <v>57</v>
      </c>
      <c r="F50" s="9" t="s">
        <v>49</v>
      </c>
      <c r="G50" s="9" t="s">
        <v>55</v>
      </c>
      <c r="H50" s="9" t="s">
        <v>37</v>
      </c>
      <c r="I50" s="9" t="s">
        <v>39</v>
      </c>
      <c r="J50" s="9" t="s">
        <v>34</v>
      </c>
      <c r="K50" s="9" t="s">
        <v>43</v>
      </c>
      <c r="L50" s="9" t="s">
        <v>41</v>
      </c>
      <c r="M50" s="9" t="s">
        <v>32</v>
      </c>
      <c r="N50" s="9" t="s">
        <v>33</v>
      </c>
      <c r="O50" s="9" t="s">
        <v>176</v>
      </c>
      <c r="P50" s="9" t="s">
        <v>40</v>
      </c>
      <c r="Q50" s="9" t="s">
        <v>36</v>
      </c>
      <c r="R50" s="9" t="s">
        <v>44</v>
      </c>
      <c r="S50" s="9" t="s">
        <v>28</v>
      </c>
      <c r="U50" s="13" t="s">
        <v>41</v>
      </c>
      <c r="V50" s="13" t="s">
        <v>28</v>
      </c>
      <c r="X50" s="7">
        <f t="shared" si="0"/>
        <v>1</v>
      </c>
      <c r="Y50" s="7">
        <f t="shared" si="1"/>
        <v>1</v>
      </c>
      <c r="Z50" s="7">
        <f t="shared" si="2"/>
        <v>0</v>
      </c>
      <c r="AA50" s="7">
        <f t="shared" si="3"/>
        <v>1</v>
      </c>
      <c r="AB50" s="7">
        <f t="shared" si="4"/>
        <v>1</v>
      </c>
      <c r="AC50" s="7">
        <f t="shared" si="5"/>
        <v>1</v>
      </c>
      <c r="AD50" s="7">
        <f t="shared" si="6"/>
        <v>1</v>
      </c>
      <c r="AE50" s="7">
        <f t="shared" si="7"/>
        <v>0</v>
      </c>
      <c r="AF50" s="7">
        <f t="shared" si="8"/>
        <v>0</v>
      </c>
      <c r="AG50" s="7">
        <f t="shared" si="9"/>
        <v>0</v>
      </c>
      <c r="AH50" s="7">
        <f t="shared" si="10"/>
        <v>0</v>
      </c>
      <c r="AI50" s="7">
        <f t="shared" si="11"/>
        <v>1</v>
      </c>
      <c r="AJ50" s="7">
        <f t="shared" si="12"/>
        <v>1</v>
      </c>
      <c r="AK50" s="7">
        <f t="shared" si="13"/>
        <v>0</v>
      </c>
      <c r="AL50" s="7">
        <f t="shared" si="14"/>
        <v>1</v>
      </c>
      <c r="AM50" s="7">
        <f t="shared" si="15"/>
        <v>0</v>
      </c>
      <c r="AO50" s="7" t="e">
        <f t="shared" si="19"/>
        <v>#N/A</v>
      </c>
      <c r="AP50" s="7" t="e">
        <f t="shared" si="19"/>
        <v>#N/A</v>
      </c>
    </row>
    <row r="51" spans="1:42" x14ac:dyDescent="0.25">
      <c r="A51" s="14" t="s">
        <v>20</v>
      </c>
      <c r="B51" s="9">
        <f t="shared" si="17"/>
        <v>6</v>
      </c>
      <c r="C51" s="10">
        <f t="shared" si="18"/>
        <v>1</v>
      </c>
      <c r="D51" s="8" t="s">
        <v>31</v>
      </c>
      <c r="E51" s="9" t="s">
        <v>57</v>
      </c>
      <c r="F51" s="9" t="s">
        <v>49</v>
      </c>
      <c r="G51" s="9" t="s">
        <v>55</v>
      </c>
      <c r="H51" s="9" t="s">
        <v>52</v>
      </c>
      <c r="I51" s="9" t="s">
        <v>39</v>
      </c>
      <c r="J51" s="9" t="s">
        <v>34</v>
      </c>
      <c r="K51" s="9" t="s">
        <v>43</v>
      </c>
      <c r="L51" s="9" t="s">
        <v>41</v>
      </c>
      <c r="M51" s="9" t="s">
        <v>32</v>
      </c>
      <c r="N51" s="9" t="s">
        <v>33</v>
      </c>
      <c r="O51" s="9" t="s">
        <v>176</v>
      </c>
      <c r="P51" s="9" t="s">
        <v>177</v>
      </c>
      <c r="Q51" s="9" t="s">
        <v>36</v>
      </c>
      <c r="R51" s="9" t="s">
        <v>44</v>
      </c>
      <c r="S51" s="9" t="s">
        <v>28</v>
      </c>
      <c r="U51" s="13" t="s">
        <v>39</v>
      </c>
      <c r="V51" s="13" t="s">
        <v>28</v>
      </c>
      <c r="X51" s="7">
        <f t="shared" si="0"/>
        <v>0</v>
      </c>
      <c r="Y51" s="7">
        <f t="shared" si="1"/>
        <v>1</v>
      </c>
      <c r="Z51" s="7">
        <f t="shared" si="2"/>
        <v>0</v>
      </c>
      <c r="AA51" s="7">
        <f t="shared" si="3"/>
        <v>1</v>
      </c>
      <c r="AB51" s="7">
        <f t="shared" si="4"/>
        <v>0</v>
      </c>
      <c r="AC51" s="7">
        <f t="shared" si="5"/>
        <v>1</v>
      </c>
      <c r="AD51" s="7">
        <f t="shared" si="6"/>
        <v>1</v>
      </c>
      <c r="AE51" s="7">
        <f t="shared" si="7"/>
        <v>0</v>
      </c>
      <c r="AF51" s="7">
        <f t="shared" si="8"/>
        <v>0</v>
      </c>
      <c r="AG51" s="7">
        <f t="shared" si="9"/>
        <v>0</v>
      </c>
      <c r="AH51" s="7">
        <f t="shared" si="10"/>
        <v>0</v>
      </c>
      <c r="AI51" s="7">
        <f t="shared" si="11"/>
        <v>1</v>
      </c>
      <c r="AJ51" s="7">
        <f t="shared" si="12"/>
        <v>0</v>
      </c>
      <c r="AK51" s="7">
        <f t="shared" si="13"/>
        <v>0</v>
      </c>
      <c r="AL51" s="7">
        <f t="shared" si="14"/>
        <v>1</v>
      </c>
      <c r="AM51" s="7">
        <f t="shared" si="15"/>
        <v>0</v>
      </c>
      <c r="AO51" s="7">
        <f t="shared" si="19"/>
        <v>1</v>
      </c>
      <c r="AP51" s="7" t="e">
        <f t="shared" si="19"/>
        <v>#N/A</v>
      </c>
    </row>
    <row r="52" spans="1:42" x14ac:dyDescent="0.25">
      <c r="A52" s="14" t="s">
        <v>173</v>
      </c>
      <c r="B52" s="9">
        <f t="shared" si="17"/>
        <v>8</v>
      </c>
      <c r="C52" s="10">
        <f t="shared" si="18"/>
        <v>1</v>
      </c>
      <c r="D52" s="8" t="s">
        <v>31</v>
      </c>
      <c r="E52" s="9" t="s">
        <v>57</v>
      </c>
      <c r="F52" s="9" t="s">
        <v>49</v>
      </c>
      <c r="G52" s="9" t="s">
        <v>55</v>
      </c>
      <c r="H52" s="9" t="s">
        <v>37</v>
      </c>
      <c r="I52" s="9" t="s">
        <v>39</v>
      </c>
      <c r="J52" s="9" t="s">
        <v>50</v>
      </c>
      <c r="K52" s="9" t="s">
        <v>43</v>
      </c>
      <c r="L52" s="9" t="s">
        <v>38</v>
      </c>
      <c r="M52" s="9" t="s">
        <v>32</v>
      </c>
      <c r="N52" s="9" t="s">
        <v>33</v>
      </c>
      <c r="O52" s="9" t="s">
        <v>176</v>
      </c>
      <c r="P52" s="9" t="s">
        <v>177</v>
      </c>
      <c r="Q52" s="9" t="s">
        <v>51</v>
      </c>
      <c r="R52" s="9" t="s">
        <v>44</v>
      </c>
      <c r="S52" s="9" t="s">
        <v>28</v>
      </c>
      <c r="U52" s="13" t="s">
        <v>28</v>
      </c>
      <c r="V52" s="13" t="s">
        <v>44</v>
      </c>
      <c r="X52" s="7">
        <f t="shared" si="0"/>
        <v>0</v>
      </c>
      <c r="Y52" s="7">
        <f t="shared" si="1"/>
        <v>1</v>
      </c>
      <c r="Z52" s="7">
        <f t="shared" si="2"/>
        <v>0</v>
      </c>
      <c r="AA52" s="7">
        <f t="shared" si="3"/>
        <v>1</v>
      </c>
      <c r="AB52" s="7">
        <f t="shared" si="4"/>
        <v>1</v>
      </c>
      <c r="AC52" s="7">
        <f t="shared" si="5"/>
        <v>1</v>
      </c>
      <c r="AD52" s="7">
        <f t="shared" si="6"/>
        <v>0</v>
      </c>
      <c r="AE52" s="7">
        <f t="shared" si="7"/>
        <v>0</v>
      </c>
      <c r="AF52" s="7">
        <f t="shared" si="8"/>
        <v>1</v>
      </c>
      <c r="AG52" s="7">
        <f t="shared" si="9"/>
        <v>0</v>
      </c>
      <c r="AH52" s="7">
        <f t="shared" si="10"/>
        <v>0</v>
      </c>
      <c r="AI52" s="7">
        <f t="shared" si="11"/>
        <v>1</v>
      </c>
      <c r="AJ52" s="7">
        <f t="shared" si="12"/>
        <v>0</v>
      </c>
      <c r="AK52" s="7">
        <f t="shared" si="13"/>
        <v>1</v>
      </c>
      <c r="AL52" s="7">
        <f t="shared" si="14"/>
        <v>1</v>
      </c>
      <c r="AM52" s="7">
        <f t="shared" si="15"/>
        <v>0</v>
      </c>
      <c r="AO52" s="7" t="e">
        <f t="shared" si="19"/>
        <v>#N/A</v>
      </c>
      <c r="AP52" s="7">
        <f t="shared" si="19"/>
        <v>1</v>
      </c>
    </row>
    <row r="53" spans="1:42" x14ac:dyDescent="0.25">
      <c r="A53" s="14" t="s">
        <v>21</v>
      </c>
      <c r="B53" s="9">
        <f t="shared" si="17"/>
        <v>9</v>
      </c>
      <c r="C53" s="10">
        <f t="shared" si="18"/>
        <v>0</v>
      </c>
      <c r="D53" s="8" t="s">
        <v>54</v>
      </c>
      <c r="E53" s="9" t="s">
        <v>57</v>
      </c>
      <c r="F53" s="9" t="s">
        <v>49</v>
      </c>
      <c r="G53" s="9" t="s">
        <v>55</v>
      </c>
      <c r="H53" s="9" t="s">
        <v>37</v>
      </c>
      <c r="I53" s="9" t="s">
        <v>39</v>
      </c>
      <c r="J53" s="9" t="s">
        <v>34</v>
      </c>
      <c r="K53" s="9" t="s">
        <v>43</v>
      </c>
      <c r="L53" s="9" t="s">
        <v>41</v>
      </c>
      <c r="M53" s="9" t="s">
        <v>32</v>
      </c>
      <c r="N53" s="9" t="s">
        <v>33</v>
      </c>
      <c r="O53" s="9" t="s">
        <v>176</v>
      </c>
      <c r="P53" s="9" t="s">
        <v>177</v>
      </c>
      <c r="Q53" s="9" t="s">
        <v>51</v>
      </c>
      <c r="R53" s="9" t="s">
        <v>44</v>
      </c>
      <c r="S53" s="9" t="s">
        <v>28</v>
      </c>
      <c r="U53" s="13" t="s">
        <v>28</v>
      </c>
      <c r="V53" s="13" t="s">
        <v>49</v>
      </c>
      <c r="X53" s="7">
        <f t="shared" si="0"/>
        <v>1</v>
      </c>
      <c r="Y53" s="7">
        <f t="shared" si="1"/>
        <v>1</v>
      </c>
      <c r="Z53" s="7">
        <f t="shared" si="2"/>
        <v>0</v>
      </c>
      <c r="AA53" s="7">
        <f t="shared" si="3"/>
        <v>1</v>
      </c>
      <c r="AB53" s="7">
        <f t="shared" si="4"/>
        <v>1</v>
      </c>
      <c r="AC53" s="7">
        <f t="shared" si="5"/>
        <v>1</v>
      </c>
      <c r="AD53" s="7">
        <f t="shared" si="6"/>
        <v>1</v>
      </c>
      <c r="AE53" s="7">
        <f t="shared" si="7"/>
        <v>0</v>
      </c>
      <c r="AF53" s="7">
        <f t="shared" si="8"/>
        <v>0</v>
      </c>
      <c r="AG53" s="7">
        <f t="shared" si="9"/>
        <v>0</v>
      </c>
      <c r="AH53" s="7">
        <f t="shared" si="10"/>
        <v>0</v>
      </c>
      <c r="AI53" s="7">
        <f t="shared" si="11"/>
        <v>1</v>
      </c>
      <c r="AJ53" s="7">
        <f t="shared" si="12"/>
        <v>0</v>
      </c>
      <c r="AK53" s="7">
        <f t="shared" si="13"/>
        <v>1</v>
      </c>
      <c r="AL53" s="7">
        <f t="shared" si="14"/>
        <v>1</v>
      </c>
      <c r="AM53" s="7">
        <f t="shared" si="15"/>
        <v>0</v>
      </c>
      <c r="AO53" s="7" t="e">
        <f t="shared" si="19"/>
        <v>#N/A</v>
      </c>
      <c r="AP53" s="7" t="e">
        <f t="shared" si="19"/>
        <v>#N/A</v>
      </c>
    </row>
    <row r="54" spans="1:42" x14ac:dyDescent="0.25">
      <c r="A54" s="14" t="s">
        <v>22</v>
      </c>
      <c r="B54" s="9">
        <f t="shared" si="17"/>
        <v>8</v>
      </c>
      <c r="C54" s="10">
        <f t="shared" si="18"/>
        <v>1</v>
      </c>
      <c r="D54" s="8" t="s">
        <v>31</v>
      </c>
      <c r="E54" s="9" t="s">
        <v>57</v>
      </c>
      <c r="F54" s="9" t="s">
        <v>49</v>
      </c>
      <c r="G54" s="9" t="s">
        <v>55</v>
      </c>
      <c r="H54" s="9" t="s">
        <v>37</v>
      </c>
      <c r="I54" s="9" t="s">
        <v>39</v>
      </c>
      <c r="J54" s="9" t="s">
        <v>50</v>
      </c>
      <c r="K54" s="9" t="s">
        <v>43</v>
      </c>
      <c r="L54" s="9" t="s">
        <v>38</v>
      </c>
      <c r="M54" s="9" t="s">
        <v>32</v>
      </c>
      <c r="N54" s="9" t="s">
        <v>33</v>
      </c>
      <c r="O54" s="9" t="s">
        <v>176</v>
      </c>
      <c r="P54" s="9" t="s">
        <v>177</v>
      </c>
      <c r="Q54" s="9" t="s">
        <v>51</v>
      </c>
      <c r="R54" s="9" t="s">
        <v>44</v>
      </c>
      <c r="S54" s="9" t="s">
        <v>28</v>
      </c>
      <c r="U54" s="13" t="s">
        <v>28</v>
      </c>
      <c r="V54" s="13" t="s">
        <v>176</v>
      </c>
      <c r="X54" s="7">
        <f t="shared" si="0"/>
        <v>0</v>
      </c>
      <c r="Y54" s="7">
        <f t="shared" si="1"/>
        <v>1</v>
      </c>
      <c r="Z54" s="7">
        <f t="shared" si="2"/>
        <v>0</v>
      </c>
      <c r="AA54" s="7">
        <f t="shared" si="3"/>
        <v>1</v>
      </c>
      <c r="AB54" s="7">
        <f t="shared" si="4"/>
        <v>1</v>
      </c>
      <c r="AC54" s="7">
        <f t="shared" si="5"/>
        <v>1</v>
      </c>
      <c r="AD54" s="7">
        <f t="shared" si="6"/>
        <v>0</v>
      </c>
      <c r="AE54" s="7">
        <f t="shared" si="7"/>
        <v>0</v>
      </c>
      <c r="AF54" s="7">
        <f t="shared" si="8"/>
        <v>1</v>
      </c>
      <c r="AG54" s="7">
        <f t="shared" si="9"/>
        <v>0</v>
      </c>
      <c r="AH54" s="7">
        <f t="shared" si="10"/>
        <v>0</v>
      </c>
      <c r="AI54" s="7">
        <f t="shared" si="11"/>
        <v>1</v>
      </c>
      <c r="AJ54" s="7">
        <f t="shared" si="12"/>
        <v>0</v>
      </c>
      <c r="AK54" s="7">
        <f t="shared" si="13"/>
        <v>1</v>
      </c>
      <c r="AL54" s="7">
        <f t="shared" si="14"/>
        <v>1</v>
      </c>
      <c r="AM54" s="7">
        <f t="shared" si="15"/>
        <v>0</v>
      </c>
      <c r="AO54" s="7" t="e">
        <f t="shared" si="19"/>
        <v>#N/A</v>
      </c>
      <c r="AP54" s="7">
        <f t="shared" si="19"/>
        <v>1</v>
      </c>
    </row>
    <row r="55" spans="1:42" x14ac:dyDescent="0.25">
      <c r="A55" s="14" t="s">
        <v>174</v>
      </c>
      <c r="B55" s="9">
        <f t="shared" si="17"/>
        <v>8</v>
      </c>
      <c r="C55" s="10">
        <f t="shared" si="18"/>
        <v>1</v>
      </c>
      <c r="D55" s="8" t="s">
        <v>58</v>
      </c>
      <c r="E55" s="9" t="s">
        <v>57</v>
      </c>
      <c r="F55" s="9" t="s">
        <v>49</v>
      </c>
      <c r="G55" s="9" t="s">
        <v>55</v>
      </c>
      <c r="H55" s="9" t="s">
        <v>37</v>
      </c>
      <c r="I55" s="9" t="s">
        <v>39</v>
      </c>
      <c r="J55" s="9" t="s">
        <v>50</v>
      </c>
      <c r="K55" s="9" t="s">
        <v>43</v>
      </c>
      <c r="L55" s="9" t="s">
        <v>41</v>
      </c>
      <c r="M55" s="9" t="s">
        <v>32</v>
      </c>
      <c r="N55" s="9" t="s">
        <v>48</v>
      </c>
      <c r="O55" s="9" t="s">
        <v>176</v>
      </c>
      <c r="P55" s="9" t="s">
        <v>177</v>
      </c>
      <c r="Q55" s="9" t="s">
        <v>51</v>
      </c>
      <c r="R55" s="9" t="s">
        <v>44</v>
      </c>
      <c r="S55" s="9" t="s">
        <v>28</v>
      </c>
      <c r="U55" s="13" t="s">
        <v>44</v>
      </c>
      <c r="V55" s="13" t="s">
        <v>28</v>
      </c>
      <c r="X55" s="7">
        <f t="shared" si="0"/>
        <v>0</v>
      </c>
      <c r="Y55" s="7">
        <f t="shared" si="1"/>
        <v>1</v>
      </c>
      <c r="Z55" s="7">
        <f t="shared" si="2"/>
        <v>0</v>
      </c>
      <c r="AA55" s="7">
        <f t="shared" si="3"/>
        <v>1</v>
      </c>
      <c r="AB55" s="7">
        <f t="shared" si="4"/>
        <v>1</v>
      </c>
      <c r="AC55" s="7">
        <f t="shared" si="5"/>
        <v>1</v>
      </c>
      <c r="AD55" s="7">
        <f t="shared" si="6"/>
        <v>0</v>
      </c>
      <c r="AE55" s="7">
        <f t="shared" si="7"/>
        <v>0</v>
      </c>
      <c r="AF55" s="7">
        <f t="shared" si="8"/>
        <v>0</v>
      </c>
      <c r="AG55" s="7">
        <f t="shared" si="9"/>
        <v>0</v>
      </c>
      <c r="AH55" s="7">
        <f t="shared" si="10"/>
        <v>1</v>
      </c>
      <c r="AI55" s="7">
        <f t="shared" si="11"/>
        <v>1</v>
      </c>
      <c r="AJ55" s="7">
        <f t="shared" si="12"/>
        <v>0</v>
      </c>
      <c r="AK55" s="7">
        <f t="shared" si="13"/>
        <v>1</v>
      </c>
      <c r="AL55" s="7">
        <f t="shared" si="14"/>
        <v>1</v>
      </c>
      <c r="AM55" s="7">
        <f t="shared" si="15"/>
        <v>0</v>
      </c>
      <c r="AO55" s="7">
        <f t="shared" si="19"/>
        <v>1</v>
      </c>
      <c r="AP55" s="7" t="e">
        <f t="shared" si="19"/>
        <v>#N/A</v>
      </c>
    </row>
    <row r="56" spans="1:42" x14ac:dyDescent="0.25">
      <c r="A56" s="14" t="s">
        <v>23</v>
      </c>
      <c r="B56" s="9">
        <f t="shared" si="17"/>
        <v>9</v>
      </c>
      <c r="C56" s="10">
        <f t="shared" si="18"/>
        <v>1</v>
      </c>
      <c r="D56" s="8" t="s">
        <v>31</v>
      </c>
      <c r="E56" s="9" t="s">
        <v>57</v>
      </c>
      <c r="F56" s="9" t="s">
        <v>49</v>
      </c>
      <c r="G56" s="9" t="s">
        <v>55</v>
      </c>
      <c r="H56" s="9" t="s">
        <v>37</v>
      </c>
      <c r="I56" s="9" t="s">
        <v>39</v>
      </c>
      <c r="J56" s="9" t="s">
        <v>34</v>
      </c>
      <c r="K56" s="9" t="s">
        <v>43</v>
      </c>
      <c r="L56" s="9" t="s">
        <v>41</v>
      </c>
      <c r="M56" s="9" t="s">
        <v>32</v>
      </c>
      <c r="N56" s="9" t="s">
        <v>33</v>
      </c>
      <c r="O56" s="9" t="s">
        <v>176</v>
      </c>
      <c r="P56" s="9" t="s">
        <v>40</v>
      </c>
      <c r="Q56" s="9" t="s">
        <v>51</v>
      </c>
      <c r="R56" s="9" t="s">
        <v>44</v>
      </c>
      <c r="S56" s="9" t="s">
        <v>28</v>
      </c>
      <c r="U56" s="13" t="s">
        <v>28</v>
      </c>
      <c r="V56" s="13" t="s">
        <v>39</v>
      </c>
      <c r="X56" s="7">
        <f t="shared" si="0"/>
        <v>0</v>
      </c>
      <c r="Y56" s="7">
        <f t="shared" si="1"/>
        <v>1</v>
      </c>
      <c r="Z56" s="7">
        <f t="shared" si="2"/>
        <v>0</v>
      </c>
      <c r="AA56" s="7">
        <f t="shared" si="3"/>
        <v>1</v>
      </c>
      <c r="AB56" s="7">
        <f t="shared" si="4"/>
        <v>1</v>
      </c>
      <c r="AC56" s="7">
        <f t="shared" si="5"/>
        <v>1</v>
      </c>
      <c r="AD56" s="7">
        <f t="shared" si="6"/>
        <v>1</v>
      </c>
      <c r="AE56" s="7">
        <f t="shared" si="7"/>
        <v>0</v>
      </c>
      <c r="AF56" s="7">
        <f t="shared" si="8"/>
        <v>0</v>
      </c>
      <c r="AG56" s="7">
        <f t="shared" si="9"/>
        <v>0</v>
      </c>
      <c r="AH56" s="7">
        <f t="shared" si="10"/>
        <v>0</v>
      </c>
      <c r="AI56" s="7">
        <f t="shared" si="11"/>
        <v>1</v>
      </c>
      <c r="AJ56" s="7">
        <f t="shared" si="12"/>
        <v>1</v>
      </c>
      <c r="AK56" s="7">
        <f t="shared" si="13"/>
        <v>1</v>
      </c>
      <c r="AL56" s="7">
        <f t="shared" si="14"/>
        <v>1</v>
      </c>
      <c r="AM56" s="7">
        <f t="shared" si="15"/>
        <v>0</v>
      </c>
      <c r="AO56" s="7" t="e">
        <f t="shared" si="19"/>
        <v>#N/A</v>
      </c>
      <c r="AP56" s="7">
        <f t="shared" si="19"/>
        <v>1</v>
      </c>
    </row>
    <row r="57" spans="1:42" x14ac:dyDescent="0.25">
      <c r="A57" s="14" t="s">
        <v>24</v>
      </c>
      <c r="B57" s="9">
        <f t="shared" si="17"/>
        <v>8</v>
      </c>
      <c r="C57" s="10">
        <f t="shared" si="18"/>
        <v>1</v>
      </c>
      <c r="D57" s="8" t="s">
        <v>31</v>
      </c>
      <c r="E57" s="9" t="s">
        <v>57</v>
      </c>
      <c r="F57" s="9" t="s">
        <v>49</v>
      </c>
      <c r="G57" s="9" t="s">
        <v>55</v>
      </c>
      <c r="H57" s="9" t="s">
        <v>52</v>
      </c>
      <c r="I57" s="9" t="s">
        <v>39</v>
      </c>
      <c r="J57" s="9" t="s">
        <v>50</v>
      </c>
      <c r="K57" s="9" t="s">
        <v>47</v>
      </c>
      <c r="L57" s="9" t="s">
        <v>41</v>
      </c>
      <c r="M57" s="9" t="s">
        <v>32</v>
      </c>
      <c r="N57" s="9" t="s">
        <v>33</v>
      </c>
      <c r="O57" s="9" t="s">
        <v>176</v>
      </c>
      <c r="P57" s="9" t="s">
        <v>40</v>
      </c>
      <c r="Q57" s="9" t="s">
        <v>51</v>
      </c>
      <c r="R57" s="9" t="s">
        <v>44</v>
      </c>
      <c r="S57" s="9" t="s">
        <v>28</v>
      </c>
      <c r="U57" s="13" t="s">
        <v>28</v>
      </c>
      <c r="V57" s="13" t="s">
        <v>39</v>
      </c>
      <c r="X57" s="7">
        <f t="shared" si="0"/>
        <v>0</v>
      </c>
      <c r="Y57" s="7">
        <f t="shared" si="1"/>
        <v>1</v>
      </c>
      <c r="Z57" s="7">
        <f t="shared" si="2"/>
        <v>0</v>
      </c>
      <c r="AA57" s="7">
        <f t="shared" si="3"/>
        <v>1</v>
      </c>
      <c r="AB57" s="7">
        <f t="shared" si="4"/>
        <v>0</v>
      </c>
      <c r="AC57" s="7">
        <f t="shared" si="5"/>
        <v>1</v>
      </c>
      <c r="AD57" s="7">
        <f t="shared" si="6"/>
        <v>0</v>
      </c>
      <c r="AE57" s="7">
        <f t="shared" si="7"/>
        <v>1</v>
      </c>
      <c r="AF57" s="7">
        <f t="shared" si="8"/>
        <v>0</v>
      </c>
      <c r="AG57" s="7">
        <f t="shared" si="9"/>
        <v>0</v>
      </c>
      <c r="AH57" s="7">
        <f t="shared" si="10"/>
        <v>0</v>
      </c>
      <c r="AI57" s="7">
        <f t="shared" si="11"/>
        <v>1</v>
      </c>
      <c r="AJ57" s="7">
        <f t="shared" si="12"/>
        <v>1</v>
      </c>
      <c r="AK57" s="7">
        <f t="shared" si="13"/>
        <v>1</v>
      </c>
      <c r="AL57" s="7">
        <f t="shared" si="14"/>
        <v>1</v>
      </c>
      <c r="AM57" s="7">
        <f t="shared" si="15"/>
        <v>0</v>
      </c>
      <c r="AO57" s="7" t="e">
        <f t="shared" si="19"/>
        <v>#N/A</v>
      </c>
      <c r="AP57" s="7">
        <f t="shared" si="19"/>
        <v>1</v>
      </c>
    </row>
    <row r="58" spans="1:42" x14ac:dyDescent="0.25">
      <c r="A58" s="14" t="s">
        <v>147</v>
      </c>
      <c r="B58" s="9">
        <f t="shared" si="17"/>
        <v>11</v>
      </c>
      <c r="C58" s="10">
        <f t="shared" si="18"/>
        <v>0</v>
      </c>
      <c r="D58" s="8" t="s">
        <v>31</v>
      </c>
      <c r="E58" s="9" t="s">
        <v>57</v>
      </c>
      <c r="F58" s="9" t="s">
        <v>49</v>
      </c>
      <c r="G58" s="9" t="s">
        <v>55</v>
      </c>
      <c r="H58" s="9" t="s">
        <v>37</v>
      </c>
      <c r="I58" s="9" t="s">
        <v>39</v>
      </c>
      <c r="J58" s="9" t="s">
        <v>34</v>
      </c>
      <c r="K58" s="9" t="s">
        <v>47</v>
      </c>
      <c r="L58" s="9" t="s">
        <v>41</v>
      </c>
      <c r="M58" s="9" t="s">
        <v>32</v>
      </c>
      <c r="N58" s="9" t="s">
        <v>48</v>
      </c>
      <c r="O58" s="9" t="s">
        <v>176</v>
      </c>
      <c r="P58" s="9" t="s">
        <v>40</v>
      </c>
      <c r="Q58" s="9" t="s">
        <v>51</v>
      </c>
      <c r="R58" s="9" t="s">
        <v>44</v>
      </c>
      <c r="S58" s="9" t="s">
        <v>28</v>
      </c>
      <c r="U58" s="13" t="s">
        <v>28</v>
      </c>
      <c r="V58" s="13" t="s">
        <v>41</v>
      </c>
      <c r="X58" s="7">
        <f t="shared" si="0"/>
        <v>0</v>
      </c>
      <c r="Y58" s="7">
        <f t="shared" si="1"/>
        <v>1</v>
      </c>
      <c r="Z58" s="7">
        <f t="shared" si="2"/>
        <v>0</v>
      </c>
      <c r="AA58" s="7">
        <f t="shared" si="3"/>
        <v>1</v>
      </c>
      <c r="AB58" s="7">
        <f t="shared" si="4"/>
        <v>1</v>
      </c>
      <c r="AC58" s="7">
        <f t="shared" si="5"/>
        <v>1</v>
      </c>
      <c r="AD58" s="7">
        <f t="shared" si="6"/>
        <v>1</v>
      </c>
      <c r="AE58" s="7">
        <f t="shared" si="7"/>
        <v>1</v>
      </c>
      <c r="AF58" s="7">
        <f t="shared" si="8"/>
        <v>0</v>
      </c>
      <c r="AG58" s="7">
        <f t="shared" si="9"/>
        <v>0</v>
      </c>
      <c r="AH58" s="7">
        <f t="shared" si="10"/>
        <v>1</v>
      </c>
      <c r="AI58" s="7">
        <f t="shared" si="11"/>
        <v>1</v>
      </c>
      <c r="AJ58" s="7">
        <f t="shared" si="12"/>
        <v>1</v>
      </c>
      <c r="AK58" s="7">
        <f t="shared" si="13"/>
        <v>1</v>
      </c>
      <c r="AL58" s="7">
        <f t="shared" si="14"/>
        <v>1</v>
      </c>
      <c r="AM58" s="7">
        <f t="shared" si="15"/>
        <v>0</v>
      </c>
      <c r="AO58" s="7" t="e">
        <f t="shared" si="19"/>
        <v>#N/A</v>
      </c>
      <c r="AP58" s="7" t="e">
        <f t="shared" si="19"/>
        <v>#N/A</v>
      </c>
    </row>
    <row r="59" spans="1:42" ht="15.75" thickBot="1" x14ac:dyDescent="0.3">
      <c r="A59" s="2" t="s">
        <v>144</v>
      </c>
      <c r="B59" s="11">
        <f t="shared" si="17"/>
        <v>9</v>
      </c>
      <c r="C59" s="12">
        <f t="shared" si="18"/>
        <v>1</v>
      </c>
      <c r="D59" s="8" t="s">
        <v>31</v>
      </c>
      <c r="E59" s="9" t="s">
        <v>57</v>
      </c>
      <c r="F59" s="9" t="s">
        <v>49</v>
      </c>
      <c r="G59" s="9" t="s">
        <v>55</v>
      </c>
      <c r="H59" s="9" t="s">
        <v>37</v>
      </c>
      <c r="I59" s="9" t="s">
        <v>39</v>
      </c>
      <c r="J59" s="9" t="s">
        <v>34</v>
      </c>
      <c r="K59" s="9" t="s">
        <v>43</v>
      </c>
      <c r="L59" s="9" t="s">
        <v>41</v>
      </c>
      <c r="M59" s="9" t="s">
        <v>32</v>
      </c>
      <c r="N59" s="9" t="s">
        <v>33</v>
      </c>
      <c r="O59" s="9" t="s">
        <v>176</v>
      </c>
      <c r="P59" s="9" t="s">
        <v>40</v>
      </c>
      <c r="Q59" s="9" t="s">
        <v>51</v>
      </c>
      <c r="R59" s="9" t="s">
        <v>44</v>
      </c>
      <c r="S59" s="9" t="s">
        <v>28</v>
      </c>
      <c r="U59" s="13" t="s">
        <v>28</v>
      </c>
      <c r="V59" s="13" t="s">
        <v>39</v>
      </c>
      <c r="X59" s="7">
        <f t="shared" si="0"/>
        <v>0</v>
      </c>
      <c r="Y59" s="7">
        <f t="shared" si="1"/>
        <v>1</v>
      </c>
      <c r="Z59" s="7">
        <f t="shared" si="2"/>
        <v>0</v>
      </c>
      <c r="AA59" s="7">
        <f t="shared" si="3"/>
        <v>1</v>
      </c>
      <c r="AB59" s="7">
        <f t="shared" si="4"/>
        <v>1</v>
      </c>
      <c r="AC59" s="7">
        <f t="shared" si="5"/>
        <v>1</v>
      </c>
      <c r="AD59" s="7">
        <f t="shared" si="6"/>
        <v>1</v>
      </c>
      <c r="AE59" s="7">
        <f t="shared" si="7"/>
        <v>0</v>
      </c>
      <c r="AF59" s="7">
        <f t="shared" si="8"/>
        <v>0</v>
      </c>
      <c r="AG59" s="7">
        <f t="shared" si="9"/>
        <v>0</v>
      </c>
      <c r="AH59" s="7">
        <f t="shared" si="10"/>
        <v>0</v>
      </c>
      <c r="AI59" s="7">
        <f t="shared" si="11"/>
        <v>1</v>
      </c>
      <c r="AJ59" s="7">
        <f t="shared" si="12"/>
        <v>1</v>
      </c>
      <c r="AK59" s="7">
        <f t="shared" si="13"/>
        <v>1</v>
      </c>
      <c r="AL59" s="7">
        <f t="shared" si="14"/>
        <v>1</v>
      </c>
      <c r="AM59" s="7">
        <f t="shared" si="15"/>
        <v>0</v>
      </c>
      <c r="AO59" s="7" t="e">
        <f t="shared" si="19"/>
        <v>#N/A</v>
      </c>
      <c r="AP59" s="7">
        <f t="shared" si="19"/>
        <v>1</v>
      </c>
    </row>
    <row r="60" spans="1:42" x14ac:dyDescent="0.25">
      <c r="A60" s="45" t="s">
        <v>267</v>
      </c>
    </row>
    <row r="61" spans="1:42" x14ac:dyDescent="0.25">
      <c r="A61" s="44"/>
      <c r="D61" s="13" t="s">
        <v>54</v>
      </c>
      <c r="E61" s="13" t="s">
        <v>57</v>
      </c>
      <c r="F61" s="13" t="s">
        <v>29</v>
      </c>
      <c r="G61" s="13" t="s">
        <v>55</v>
      </c>
      <c r="H61" s="13" t="s">
        <v>37</v>
      </c>
      <c r="I61" s="13" t="s">
        <v>39</v>
      </c>
      <c r="J61" s="13" t="s">
        <v>34</v>
      </c>
      <c r="K61" s="13" t="s">
        <v>47</v>
      </c>
      <c r="L61" s="13" t="s">
        <v>38</v>
      </c>
      <c r="M61" s="13" t="s">
        <v>27</v>
      </c>
      <c r="N61" s="13" t="s">
        <v>48</v>
      </c>
      <c r="O61" s="13" t="s">
        <v>176</v>
      </c>
      <c r="P61" s="13" t="s">
        <v>40</v>
      </c>
      <c r="Q61" s="13" t="s">
        <v>51</v>
      </c>
      <c r="R61" s="13" t="s">
        <v>44</v>
      </c>
      <c r="S61" s="13" t="s">
        <v>30</v>
      </c>
    </row>
    <row r="62" spans="1:42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S62" s="7">
        <v>1</v>
      </c>
    </row>
  </sheetData>
  <conditionalFormatting sqref="D3:D59">
    <cfRule type="cellIs" dxfId="97" priority="1" operator="notEqual">
      <formula>$D$61</formula>
    </cfRule>
  </conditionalFormatting>
  <conditionalFormatting sqref="E3:E59">
    <cfRule type="cellIs" dxfId="96" priority="2" operator="notEqual">
      <formula>$E$61</formula>
    </cfRule>
  </conditionalFormatting>
  <conditionalFormatting sqref="F3:F59">
    <cfRule type="cellIs" dxfId="95" priority="3" operator="notEqual">
      <formula>$F$61</formula>
    </cfRule>
  </conditionalFormatting>
  <conditionalFormatting sqref="G3:G59">
    <cfRule type="cellIs" dxfId="94" priority="4" operator="notEqual">
      <formula>$G$61</formula>
    </cfRule>
  </conditionalFormatting>
  <conditionalFormatting sqref="H3:H59">
    <cfRule type="cellIs" dxfId="93" priority="5" operator="notEqual">
      <formula>$H$61</formula>
    </cfRule>
  </conditionalFormatting>
  <conditionalFormatting sqref="I3:I59">
    <cfRule type="cellIs" dxfId="92" priority="6" operator="notEqual">
      <formula>$I$61</formula>
    </cfRule>
  </conditionalFormatting>
  <conditionalFormatting sqref="J3:J59">
    <cfRule type="cellIs" dxfId="91" priority="7" operator="notEqual">
      <formula>$J$61</formula>
    </cfRule>
  </conditionalFormatting>
  <conditionalFormatting sqref="K3:K59">
    <cfRule type="cellIs" dxfId="90" priority="8" operator="notEqual">
      <formula>$K$61</formula>
    </cfRule>
  </conditionalFormatting>
  <conditionalFormatting sqref="L3:L59">
    <cfRule type="cellIs" dxfId="89" priority="9" operator="notEqual">
      <formula>$L$61</formula>
    </cfRule>
  </conditionalFormatting>
  <conditionalFormatting sqref="M3:M59">
    <cfRule type="cellIs" dxfId="88" priority="10" operator="notEqual">
      <formula>$M$61</formula>
    </cfRule>
  </conditionalFormatting>
  <conditionalFormatting sqref="N3:N59">
    <cfRule type="cellIs" dxfId="87" priority="11" operator="notEqual">
      <formula>$N$61</formula>
    </cfRule>
  </conditionalFormatting>
  <conditionalFormatting sqref="O3:O59">
    <cfRule type="cellIs" dxfId="86" priority="12" operator="notEqual">
      <formula>$O$61</formula>
    </cfRule>
  </conditionalFormatting>
  <conditionalFormatting sqref="P3:P59">
    <cfRule type="cellIs" dxfId="85" priority="13" operator="notEqual">
      <formula>$P$61</formula>
    </cfRule>
  </conditionalFormatting>
  <conditionalFormatting sqref="Q3:Q59">
    <cfRule type="cellIs" dxfId="84" priority="14" operator="notEqual">
      <formula>$Q$61</formula>
    </cfRule>
  </conditionalFormatting>
  <conditionalFormatting sqref="R3:R59">
    <cfRule type="cellIs" dxfId="83" priority="15" operator="notEqual">
      <formula>$R$61</formula>
    </cfRule>
  </conditionalFormatting>
  <conditionalFormatting sqref="S3:S59">
    <cfRule type="cellIs" dxfId="82" priority="16" operator="notEqual">
      <formula>$S$61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topLeftCell="A16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85546875" style="7" bestFit="1" customWidth="1"/>
    <col min="5" max="5" width="4.7109375" style="7" bestFit="1" customWidth="1"/>
    <col min="6" max="6" width="4.5703125" style="7" bestFit="1" customWidth="1"/>
    <col min="7" max="7" width="6.5703125" style="7" bestFit="1" customWidth="1"/>
    <col min="8" max="8" width="4.85546875" style="7" bestFit="1" customWidth="1"/>
    <col min="9" max="9" width="5.7109375" style="7" bestFit="1" customWidth="1"/>
    <col min="10" max="10" width="4.5703125" style="7" bestFit="1" customWidth="1"/>
    <col min="11" max="11" width="4.7109375" style="7" bestFit="1" customWidth="1"/>
    <col min="12" max="12" width="5.85546875" style="7" bestFit="1" customWidth="1"/>
    <col min="13" max="13" width="4.5703125" style="7" bestFit="1" customWidth="1"/>
    <col min="14" max="14" width="6.140625" style="7" bestFit="1" customWidth="1"/>
    <col min="15" max="15" width="4.85546875" style="7" bestFit="1" customWidth="1"/>
    <col min="16" max="16" width="4.5703125" style="7" bestFit="1" customWidth="1"/>
    <col min="17" max="17" width="5.42578125" style="7" bestFit="1" customWidth="1"/>
    <col min="18" max="18" width="6.28515625" style="7" bestFit="1" customWidth="1"/>
    <col min="19" max="19" width="4.57031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284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12</v>
      </c>
      <c r="C3" s="40">
        <f>COUNT(AO3:AP3)</f>
        <v>2</v>
      </c>
      <c r="D3" s="8" t="s">
        <v>27</v>
      </c>
      <c r="E3" s="9" t="s">
        <v>34</v>
      </c>
      <c r="F3" s="9" t="s">
        <v>37</v>
      </c>
      <c r="G3" s="9" t="s">
        <v>30</v>
      </c>
      <c r="H3" s="9" t="s">
        <v>45</v>
      </c>
      <c r="I3" s="9" t="s">
        <v>43</v>
      </c>
      <c r="J3" s="9" t="s">
        <v>31</v>
      </c>
      <c r="K3" s="9" t="s">
        <v>40</v>
      </c>
      <c r="L3" s="9" t="s">
        <v>48</v>
      </c>
      <c r="M3" s="9" t="s">
        <v>47</v>
      </c>
      <c r="N3" s="9" t="s">
        <v>41</v>
      </c>
      <c r="O3" s="9" t="s">
        <v>177</v>
      </c>
      <c r="P3" s="9" t="s">
        <v>28</v>
      </c>
      <c r="Q3" s="9" t="s">
        <v>33</v>
      </c>
      <c r="R3" s="9" t="s">
        <v>39</v>
      </c>
      <c r="S3" s="9" t="s">
        <v>54</v>
      </c>
      <c r="U3" s="13" t="s">
        <v>39</v>
      </c>
      <c r="V3" s="13" t="s">
        <v>40</v>
      </c>
      <c r="X3" s="7">
        <f t="shared" ref="X3:X59" si="0">IF(D3=$D$61,1,0)</f>
        <v>1</v>
      </c>
      <c r="Y3" s="7">
        <f t="shared" ref="Y3:Y59" si="1">IF(E3=$E$61,1,0)</f>
        <v>1</v>
      </c>
      <c r="Z3" s="7">
        <f t="shared" ref="Z3:Z59" si="2">IF(F3=$F$61,1,0)</f>
        <v>1</v>
      </c>
      <c r="AA3" s="7">
        <f t="shared" ref="AA3:AA59" si="3">IF(G3=$G$61,1,0)</f>
        <v>0</v>
      </c>
      <c r="AB3" s="7">
        <f t="shared" ref="AB3:AB59" si="4">IF(H3=$H$61,1,0)</f>
        <v>1</v>
      </c>
      <c r="AC3" s="7">
        <f t="shared" ref="AC3:AC59" si="5">IF(I3=$I$61,1,0)</f>
        <v>1</v>
      </c>
      <c r="AD3" s="7">
        <f t="shared" ref="AD3:AD59" si="6">IF(J3=$J$61,1,0)</f>
        <v>1</v>
      </c>
      <c r="AE3" s="7">
        <f t="shared" ref="AE3:AE59" si="7">IF(K3=$K$61,1,0)</f>
        <v>1</v>
      </c>
      <c r="AF3" s="7">
        <f t="shared" ref="AF3:AF59" si="8">IF(L3=$L$61,1,0)</f>
        <v>0</v>
      </c>
      <c r="AG3" s="7">
        <f t="shared" ref="AG3:AG59" si="9">IF(M3=$M$61,1,0)</f>
        <v>1</v>
      </c>
      <c r="AH3" s="7">
        <f t="shared" ref="AH3:AH59" si="10">IF(N3=$N$61,1,0)</f>
        <v>0</v>
      </c>
      <c r="AI3" s="7">
        <f t="shared" ref="AI3:AI59" si="11">IF(O3=$O$61,1,0)</f>
        <v>1</v>
      </c>
      <c r="AJ3" s="7">
        <f t="shared" ref="AJ3:AJ59" si="12">IF(P3=$P$61,1,0)</f>
        <v>1</v>
      </c>
      <c r="AK3" s="7">
        <f t="shared" ref="AK3:AK59" si="13">IF(Q3=$Q$61,1,0)</f>
        <v>0</v>
      </c>
      <c r="AL3" s="7">
        <f t="shared" ref="AL3:AL59" si="14">IF(R3=$R$61,1,0)</f>
        <v>1</v>
      </c>
      <c r="AM3" s="7">
        <f t="shared" ref="AM3:AM59" si="15">IF(S3=$S$61,1,0)</f>
        <v>1</v>
      </c>
      <c r="AO3" s="7">
        <f t="shared" ref="AO3:AP34" si="16">HLOOKUP(U3,$D$61:$S$62,2,FALSE)</f>
        <v>1</v>
      </c>
      <c r="AP3" s="7">
        <f t="shared" si="16"/>
        <v>1</v>
      </c>
    </row>
    <row r="4" spans="1:42" x14ac:dyDescent="0.25">
      <c r="A4" s="14" t="s">
        <v>151</v>
      </c>
      <c r="B4" s="9">
        <f t="shared" ref="B4:B59" si="17">SUM(X4:AM4)</f>
        <v>13</v>
      </c>
      <c r="C4" s="10">
        <f t="shared" ref="C4:C59" si="18">COUNT(AO4:AP4)</f>
        <v>2</v>
      </c>
      <c r="D4" s="8" t="s">
        <v>27</v>
      </c>
      <c r="E4" s="9" t="s">
        <v>34</v>
      </c>
      <c r="F4" s="9" t="s">
        <v>37</v>
      </c>
      <c r="G4" s="9" t="s">
        <v>57</v>
      </c>
      <c r="H4" s="9" t="s">
        <v>45</v>
      </c>
      <c r="I4" s="9" t="s">
        <v>43</v>
      </c>
      <c r="J4" s="9" t="s">
        <v>31</v>
      </c>
      <c r="K4" s="9" t="s">
        <v>40</v>
      </c>
      <c r="L4" s="9" t="s">
        <v>46</v>
      </c>
      <c r="M4" s="9" t="s">
        <v>55</v>
      </c>
      <c r="N4" s="9" t="s">
        <v>41</v>
      </c>
      <c r="O4" s="9" t="s">
        <v>177</v>
      </c>
      <c r="P4" s="9" t="s">
        <v>44</v>
      </c>
      <c r="Q4" s="9" t="s">
        <v>38</v>
      </c>
      <c r="R4" s="9" t="s">
        <v>39</v>
      </c>
      <c r="S4" s="9" t="s">
        <v>54</v>
      </c>
      <c r="U4" s="13" t="s">
        <v>31</v>
      </c>
      <c r="V4" s="13" t="s">
        <v>34</v>
      </c>
      <c r="X4" s="7">
        <f t="shared" si="0"/>
        <v>1</v>
      </c>
      <c r="Y4" s="7">
        <f t="shared" si="1"/>
        <v>1</v>
      </c>
      <c r="Z4" s="7">
        <f t="shared" si="2"/>
        <v>1</v>
      </c>
      <c r="AA4" s="7">
        <f t="shared" si="3"/>
        <v>1</v>
      </c>
      <c r="AB4" s="7">
        <f t="shared" si="4"/>
        <v>1</v>
      </c>
      <c r="AC4" s="7">
        <f t="shared" si="5"/>
        <v>1</v>
      </c>
      <c r="AD4" s="7">
        <f t="shared" si="6"/>
        <v>1</v>
      </c>
      <c r="AE4" s="7">
        <f t="shared" si="7"/>
        <v>1</v>
      </c>
      <c r="AF4" s="7">
        <f t="shared" si="8"/>
        <v>1</v>
      </c>
      <c r="AG4" s="7">
        <f t="shared" si="9"/>
        <v>0</v>
      </c>
      <c r="AH4" s="7">
        <f t="shared" si="10"/>
        <v>0</v>
      </c>
      <c r="AI4" s="7">
        <f t="shared" si="11"/>
        <v>1</v>
      </c>
      <c r="AJ4" s="7">
        <f t="shared" si="12"/>
        <v>0</v>
      </c>
      <c r="AK4" s="7">
        <f t="shared" si="13"/>
        <v>1</v>
      </c>
      <c r="AL4" s="7">
        <f t="shared" si="14"/>
        <v>1</v>
      </c>
      <c r="AM4" s="7">
        <f t="shared" si="15"/>
        <v>1</v>
      </c>
      <c r="AO4" s="7">
        <f t="shared" si="16"/>
        <v>1</v>
      </c>
      <c r="AP4" s="7">
        <f t="shared" si="16"/>
        <v>1</v>
      </c>
    </row>
    <row r="5" spans="1:42" x14ac:dyDescent="0.25">
      <c r="A5" s="14" t="s">
        <v>153</v>
      </c>
      <c r="B5" s="9">
        <f t="shared" si="17"/>
        <v>9</v>
      </c>
      <c r="C5" s="10">
        <f t="shared" si="18"/>
        <v>1</v>
      </c>
      <c r="D5" s="8" t="s">
        <v>58</v>
      </c>
      <c r="E5" s="9" t="s">
        <v>34</v>
      </c>
      <c r="F5" s="9" t="s">
        <v>176</v>
      </c>
      <c r="G5" s="9" t="s">
        <v>30</v>
      </c>
      <c r="H5" s="9" t="s">
        <v>56</v>
      </c>
      <c r="I5" s="9" t="s">
        <v>43</v>
      </c>
      <c r="J5" s="9" t="s">
        <v>31</v>
      </c>
      <c r="K5" s="9" t="s">
        <v>40</v>
      </c>
      <c r="L5" s="9" t="s">
        <v>48</v>
      </c>
      <c r="M5" s="9" t="s">
        <v>47</v>
      </c>
      <c r="N5" s="9" t="s">
        <v>51</v>
      </c>
      <c r="O5" s="9" t="s">
        <v>177</v>
      </c>
      <c r="P5" s="9" t="s">
        <v>44</v>
      </c>
      <c r="Q5" s="9" t="s">
        <v>33</v>
      </c>
      <c r="R5" s="9" t="s">
        <v>39</v>
      </c>
      <c r="S5" s="9" t="s">
        <v>54</v>
      </c>
      <c r="U5" s="48" t="s">
        <v>33</v>
      </c>
      <c r="V5" s="13" t="s">
        <v>43</v>
      </c>
      <c r="X5" s="7">
        <f t="shared" si="0"/>
        <v>0</v>
      </c>
      <c r="Y5" s="7">
        <f t="shared" si="1"/>
        <v>1</v>
      </c>
      <c r="Z5" s="7">
        <f t="shared" si="2"/>
        <v>0</v>
      </c>
      <c r="AA5" s="7">
        <f t="shared" si="3"/>
        <v>0</v>
      </c>
      <c r="AB5" s="7">
        <f t="shared" si="4"/>
        <v>0</v>
      </c>
      <c r="AC5" s="7">
        <f t="shared" si="5"/>
        <v>1</v>
      </c>
      <c r="AD5" s="7">
        <f t="shared" si="6"/>
        <v>1</v>
      </c>
      <c r="AE5" s="7">
        <f t="shared" si="7"/>
        <v>1</v>
      </c>
      <c r="AF5" s="7">
        <f t="shared" si="8"/>
        <v>0</v>
      </c>
      <c r="AG5" s="7">
        <f t="shared" si="9"/>
        <v>1</v>
      </c>
      <c r="AH5" s="7">
        <f t="shared" si="10"/>
        <v>1</v>
      </c>
      <c r="AI5" s="7">
        <f t="shared" si="11"/>
        <v>1</v>
      </c>
      <c r="AJ5" s="7">
        <f t="shared" si="12"/>
        <v>0</v>
      </c>
      <c r="AK5" s="7">
        <f t="shared" si="13"/>
        <v>0</v>
      </c>
      <c r="AL5" s="7">
        <f t="shared" si="14"/>
        <v>1</v>
      </c>
      <c r="AM5" s="7">
        <f t="shared" si="15"/>
        <v>1</v>
      </c>
      <c r="AO5" s="7" t="e">
        <f t="shared" si="16"/>
        <v>#N/A</v>
      </c>
      <c r="AP5" s="7">
        <f t="shared" si="16"/>
        <v>1</v>
      </c>
    </row>
    <row r="6" spans="1:42" x14ac:dyDescent="0.25">
      <c r="A6" s="14" t="s">
        <v>0</v>
      </c>
      <c r="B6" s="9">
        <f t="shared" si="17"/>
        <v>12</v>
      </c>
      <c r="C6" s="10">
        <f t="shared" si="18"/>
        <v>2</v>
      </c>
      <c r="D6" s="8" t="s">
        <v>35</v>
      </c>
      <c r="E6" s="9" t="s">
        <v>34</v>
      </c>
      <c r="F6" s="9" t="s">
        <v>37</v>
      </c>
      <c r="G6" s="9" t="s">
        <v>30</v>
      </c>
      <c r="H6" s="9" t="s">
        <v>45</v>
      </c>
      <c r="I6" s="9" t="s">
        <v>43</v>
      </c>
      <c r="J6" s="9" t="s">
        <v>31</v>
      </c>
      <c r="K6" s="9" t="s">
        <v>40</v>
      </c>
      <c r="L6" s="9" t="s">
        <v>46</v>
      </c>
      <c r="M6" s="9" t="s">
        <v>47</v>
      </c>
      <c r="N6" s="9" t="s">
        <v>51</v>
      </c>
      <c r="O6" s="9" t="s">
        <v>36</v>
      </c>
      <c r="P6" s="9" t="s">
        <v>28</v>
      </c>
      <c r="Q6" s="9" t="s">
        <v>38</v>
      </c>
      <c r="R6" s="9" t="s">
        <v>52</v>
      </c>
      <c r="S6" s="9" t="s">
        <v>54</v>
      </c>
      <c r="U6" s="13" t="s">
        <v>31</v>
      </c>
      <c r="V6" s="13" t="s">
        <v>43</v>
      </c>
      <c r="X6" s="7">
        <f t="shared" si="0"/>
        <v>0</v>
      </c>
      <c r="Y6" s="7">
        <f t="shared" si="1"/>
        <v>1</v>
      </c>
      <c r="Z6" s="7">
        <f t="shared" si="2"/>
        <v>1</v>
      </c>
      <c r="AA6" s="7">
        <f t="shared" si="3"/>
        <v>0</v>
      </c>
      <c r="AB6" s="7">
        <f t="shared" si="4"/>
        <v>1</v>
      </c>
      <c r="AC6" s="7">
        <f t="shared" si="5"/>
        <v>1</v>
      </c>
      <c r="AD6" s="7">
        <f t="shared" si="6"/>
        <v>1</v>
      </c>
      <c r="AE6" s="7">
        <f t="shared" si="7"/>
        <v>1</v>
      </c>
      <c r="AF6" s="7">
        <f t="shared" si="8"/>
        <v>1</v>
      </c>
      <c r="AG6" s="7">
        <f t="shared" si="9"/>
        <v>1</v>
      </c>
      <c r="AH6" s="7">
        <f t="shared" si="10"/>
        <v>1</v>
      </c>
      <c r="AI6" s="7">
        <f t="shared" si="11"/>
        <v>0</v>
      </c>
      <c r="AJ6" s="7">
        <f t="shared" si="12"/>
        <v>1</v>
      </c>
      <c r="AK6" s="7">
        <f t="shared" si="13"/>
        <v>1</v>
      </c>
      <c r="AL6" s="7">
        <f t="shared" si="14"/>
        <v>0</v>
      </c>
      <c r="AM6" s="7">
        <f t="shared" si="15"/>
        <v>1</v>
      </c>
      <c r="AO6" s="7">
        <f t="shared" si="16"/>
        <v>1</v>
      </c>
      <c r="AP6" s="7">
        <f t="shared" si="16"/>
        <v>1</v>
      </c>
    </row>
    <row r="7" spans="1:42" x14ac:dyDescent="0.25">
      <c r="A7" s="14" t="s">
        <v>1</v>
      </c>
      <c r="B7" s="9">
        <f t="shared" si="17"/>
        <v>12</v>
      </c>
      <c r="C7" s="10">
        <f t="shared" si="18"/>
        <v>2</v>
      </c>
      <c r="D7" s="8" t="s">
        <v>35</v>
      </c>
      <c r="E7" s="9" t="s">
        <v>34</v>
      </c>
      <c r="F7" s="9" t="s">
        <v>37</v>
      </c>
      <c r="G7" s="9" t="s">
        <v>57</v>
      </c>
      <c r="H7" s="9" t="s">
        <v>45</v>
      </c>
      <c r="I7" s="9" t="s">
        <v>43</v>
      </c>
      <c r="J7" s="9" t="s">
        <v>31</v>
      </c>
      <c r="K7" s="9" t="s">
        <v>40</v>
      </c>
      <c r="L7" s="9" t="s">
        <v>48</v>
      </c>
      <c r="M7" s="9" t="s">
        <v>55</v>
      </c>
      <c r="N7" s="9" t="s">
        <v>51</v>
      </c>
      <c r="O7" s="9" t="s">
        <v>177</v>
      </c>
      <c r="P7" s="9" t="s">
        <v>28</v>
      </c>
      <c r="Q7" s="9" t="s">
        <v>33</v>
      </c>
      <c r="R7" s="9" t="s">
        <v>39</v>
      </c>
      <c r="S7" s="9" t="s">
        <v>54</v>
      </c>
      <c r="U7" s="13" t="s">
        <v>39</v>
      </c>
      <c r="V7" s="13" t="s">
        <v>40</v>
      </c>
      <c r="X7" s="7">
        <f t="shared" si="0"/>
        <v>0</v>
      </c>
      <c r="Y7" s="7">
        <f t="shared" si="1"/>
        <v>1</v>
      </c>
      <c r="Z7" s="7">
        <f t="shared" si="2"/>
        <v>1</v>
      </c>
      <c r="AA7" s="7">
        <f t="shared" si="3"/>
        <v>1</v>
      </c>
      <c r="AB7" s="7">
        <f t="shared" si="4"/>
        <v>1</v>
      </c>
      <c r="AC7" s="7">
        <f t="shared" si="5"/>
        <v>1</v>
      </c>
      <c r="AD7" s="7">
        <f t="shared" si="6"/>
        <v>1</v>
      </c>
      <c r="AE7" s="7">
        <f t="shared" si="7"/>
        <v>1</v>
      </c>
      <c r="AF7" s="7">
        <f t="shared" si="8"/>
        <v>0</v>
      </c>
      <c r="AG7" s="7">
        <f t="shared" si="9"/>
        <v>0</v>
      </c>
      <c r="AH7" s="7">
        <f t="shared" si="10"/>
        <v>1</v>
      </c>
      <c r="AI7" s="7">
        <f t="shared" si="11"/>
        <v>1</v>
      </c>
      <c r="AJ7" s="7">
        <f t="shared" si="12"/>
        <v>1</v>
      </c>
      <c r="AK7" s="7">
        <f t="shared" si="13"/>
        <v>0</v>
      </c>
      <c r="AL7" s="7">
        <f t="shared" si="14"/>
        <v>1</v>
      </c>
      <c r="AM7" s="7">
        <f t="shared" si="15"/>
        <v>1</v>
      </c>
      <c r="AO7" s="7">
        <f t="shared" si="16"/>
        <v>1</v>
      </c>
      <c r="AP7" s="7">
        <f t="shared" si="16"/>
        <v>1</v>
      </c>
    </row>
    <row r="8" spans="1:42" x14ac:dyDescent="0.25">
      <c r="A8" s="14" t="s">
        <v>154</v>
      </c>
      <c r="B8" s="9">
        <f t="shared" si="17"/>
        <v>9</v>
      </c>
      <c r="C8" s="10">
        <f t="shared" si="18"/>
        <v>2</v>
      </c>
      <c r="D8" s="8" t="s">
        <v>58</v>
      </c>
      <c r="E8" s="9" t="s">
        <v>29</v>
      </c>
      <c r="F8" s="9" t="s">
        <v>176</v>
      </c>
      <c r="G8" s="9" t="s">
        <v>30</v>
      </c>
      <c r="H8" s="9" t="s">
        <v>45</v>
      </c>
      <c r="I8" s="9" t="s">
        <v>49</v>
      </c>
      <c r="J8" s="9" t="s">
        <v>31</v>
      </c>
      <c r="K8" s="9" t="s">
        <v>40</v>
      </c>
      <c r="L8" s="9" t="s">
        <v>46</v>
      </c>
      <c r="M8" s="9" t="s">
        <v>47</v>
      </c>
      <c r="N8" s="9" t="s">
        <v>41</v>
      </c>
      <c r="O8" s="9" t="s">
        <v>36</v>
      </c>
      <c r="P8" s="9" t="s">
        <v>28</v>
      </c>
      <c r="Q8" s="9" t="s">
        <v>38</v>
      </c>
      <c r="R8" s="9" t="s">
        <v>39</v>
      </c>
      <c r="S8" s="9" t="s">
        <v>54</v>
      </c>
      <c r="U8" s="13" t="s">
        <v>28</v>
      </c>
      <c r="V8" s="13" t="s">
        <v>40</v>
      </c>
      <c r="X8" s="7">
        <f t="shared" si="0"/>
        <v>0</v>
      </c>
      <c r="Y8" s="7">
        <f t="shared" si="1"/>
        <v>0</v>
      </c>
      <c r="Z8" s="7">
        <f t="shared" si="2"/>
        <v>0</v>
      </c>
      <c r="AA8" s="7">
        <f t="shared" si="3"/>
        <v>0</v>
      </c>
      <c r="AB8" s="7">
        <f t="shared" si="4"/>
        <v>1</v>
      </c>
      <c r="AC8" s="7">
        <f t="shared" si="5"/>
        <v>0</v>
      </c>
      <c r="AD8" s="7">
        <f t="shared" si="6"/>
        <v>1</v>
      </c>
      <c r="AE8" s="7">
        <f t="shared" si="7"/>
        <v>1</v>
      </c>
      <c r="AF8" s="7">
        <f t="shared" si="8"/>
        <v>1</v>
      </c>
      <c r="AG8" s="7">
        <f t="shared" si="9"/>
        <v>1</v>
      </c>
      <c r="AH8" s="7">
        <f t="shared" si="10"/>
        <v>0</v>
      </c>
      <c r="AI8" s="7">
        <f t="shared" si="11"/>
        <v>0</v>
      </c>
      <c r="AJ8" s="7">
        <f t="shared" si="12"/>
        <v>1</v>
      </c>
      <c r="AK8" s="7">
        <f t="shared" si="13"/>
        <v>1</v>
      </c>
      <c r="AL8" s="7">
        <f t="shared" si="14"/>
        <v>1</v>
      </c>
      <c r="AM8" s="7">
        <f t="shared" si="15"/>
        <v>1</v>
      </c>
      <c r="AO8" s="7">
        <f t="shared" si="16"/>
        <v>1</v>
      </c>
      <c r="AP8" s="7">
        <f t="shared" si="16"/>
        <v>1</v>
      </c>
    </row>
    <row r="9" spans="1:42" x14ac:dyDescent="0.25">
      <c r="A9" s="14" t="s">
        <v>146</v>
      </c>
      <c r="B9" s="9">
        <f t="shared" si="17"/>
        <v>13</v>
      </c>
      <c r="C9" s="10">
        <f t="shared" si="18"/>
        <v>2</v>
      </c>
      <c r="D9" s="8" t="s">
        <v>58</v>
      </c>
      <c r="E9" s="9" t="s">
        <v>34</v>
      </c>
      <c r="F9" s="9" t="s">
        <v>37</v>
      </c>
      <c r="G9" s="9" t="s">
        <v>57</v>
      </c>
      <c r="H9" s="9" t="s">
        <v>45</v>
      </c>
      <c r="I9" s="9" t="s">
        <v>43</v>
      </c>
      <c r="J9" s="9" t="s">
        <v>31</v>
      </c>
      <c r="K9" s="9" t="s">
        <v>40</v>
      </c>
      <c r="L9" s="9" t="s">
        <v>46</v>
      </c>
      <c r="M9" s="9" t="s">
        <v>47</v>
      </c>
      <c r="N9" s="9" t="s">
        <v>51</v>
      </c>
      <c r="O9" s="9" t="s">
        <v>177</v>
      </c>
      <c r="P9" s="9" t="s">
        <v>28</v>
      </c>
      <c r="Q9" s="9" t="s">
        <v>33</v>
      </c>
      <c r="R9" s="9" t="s">
        <v>39</v>
      </c>
      <c r="S9" s="9" t="s">
        <v>50</v>
      </c>
      <c r="U9" s="13" t="s">
        <v>40</v>
      </c>
      <c r="V9" s="13" t="s">
        <v>31</v>
      </c>
      <c r="X9" s="7">
        <f t="shared" si="0"/>
        <v>0</v>
      </c>
      <c r="Y9" s="7">
        <f t="shared" si="1"/>
        <v>1</v>
      </c>
      <c r="Z9" s="7">
        <f t="shared" si="2"/>
        <v>1</v>
      </c>
      <c r="AA9" s="7">
        <f t="shared" si="3"/>
        <v>1</v>
      </c>
      <c r="AB9" s="7">
        <f t="shared" si="4"/>
        <v>1</v>
      </c>
      <c r="AC9" s="7">
        <f t="shared" si="5"/>
        <v>1</v>
      </c>
      <c r="AD9" s="7">
        <f t="shared" si="6"/>
        <v>1</v>
      </c>
      <c r="AE9" s="7">
        <f t="shared" si="7"/>
        <v>1</v>
      </c>
      <c r="AF9" s="7">
        <f t="shared" si="8"/>
        <v>1</v>
      </c>
      <c r="AG9" s="7">
        <f t="shared" si="9"/>
        <v>1</v>
      </c>
      <c r="AH9" s="7">
        <f t="shared" si="10"/>
        <v>1</v>
      </c>
      <c r="AI9" s="7">
        <f t="shared" si="11"/>
        <v>1</v>
      </c>
      <c r="AJ9" s="7">
        <f t="shared" si="12"/>
        <v>1</v>
      </c>
      <c r="AK9" s="7">
        <f t="shared" si="13"/>
        <v>0</v>
      </c>
      <c r="AL9" s="7">
        <f t="shared" si="14"/>
        <v>1</v>
      </c>
      <c r="AM9" s="7">
        <f t="shared" si="15"/>
        <v>0</v>
      </c>
      <c r="AO9" s="7">
        <f t="shared" si="16"/>
        <v>1</v>
      </c>
      <c r="AP9" s="7">
        <f t="shared" si="16"/>
        <v>1</v>
      </c>
    </row>
    <row r="10" spans="1:42" x14ac:dyDescent="0.25">
      <c r="A10" s="14" t="s">
        <v>155</v>
      </c>
      <c r="B10" s="9">
        <f t="shared" si="17"/>
        <v>11</v>
      </c>
      <c r="C10" s="10">
        <f t="shared" si="18"/>
        <v>1</v>
      </c>
      <c r="D10" s="8" t="s">
        <v>58</v>
      </c>
      <c r="E10" s="9" t="s">
        <v>34</v>
      </c>
      <c r="F10" s="9" t="s">
        <v>37</v>
      </c>
      <c r="G10" s="9" t="s">
        <v>57</v>
      </c>
      <c r="H10" s="9" t="s">
        <v>45</v>
      </c>
      <c r="I10" s="9" t="s">
        <v>43</v>
      </c>
      <c r="J10" s="9" t="s">
        <v>31</v>
      </c>
      <c r="K10" s="9" t="s">
        <v>40</v>
      </c>
      <c r="L10" s="9" t="s">
        <v>48</v>
      </c>
      <c r="M10" s="9" t="s">
        <v>47</v>
      </c>
      <c r="N10" s="9" t="s">
        <v>51</v>
      </c>
      <c r="O10" s="9" t="s">
        <v>36</v>
      </c>
      <c r="P10" s="9" t="s">
        <v>28</v>
      </c>
      <c r="Q10" s="9" t="s">
        <v>33</v>
      </c>
      <c r="R10" s="9" t="s">
        <v>52</v>
      </c>
      <c r="S10" s="9" t="s">
        <v>54</v>
      </c>
      <c r="U10" s="13" t="s">
        <v>40</v>
      </c>
      <c r="V10" s="48" t="s">
        <v>33</v>
      </c>
      <c r="X10" s="7">
        <f t="shared" si="0"/>
        <v>0</v>
      </c>
      <c r="Y10" s="7">
        <f t="shared" si="1"/>
        <v>1</v>
      </c>
      <c r="Z10" s="7">
        <f t="shared" si="2"/>
        <v>1</v>
      </c>
      <c r="AA10" s="7">
        <f t="shared" si="3"/>
        <v>1</v>
      </c>
      <c r="AB10" s="7">
        <f t="shared" si="4"/>
        <v>1</v>
      </c>
      <c r="AC10" s="7">
        <f t="shared" si="5"/>
        <v>1</v>
      </c>
      <c r="AD10" s="7">
        <f t="shared" si="6"/>
        <v>1</v>
      </c>
      <c r="AE10" s="7">
        <f t="shared" si="7"/>
        <v>1</v>
      </c>
      <c r="AF10" s="7">
        <f t="shared" si="8"/>
        <v>0</v>
      </c>
      <c r="AG10" s="7">
        <f t="shared" si="9"/>
        <v>1</v>
      </c>
      <c r="AH10" s="7">
        <f t="shared" si="10"/>
        <v>1</v>
      </c>
      <c r="AI10" s="7">
        <f t="shared" si="11"/>
        <v>0</v>
      </c>
      <c r="AJ10" s="7">
        <f t="shared" si="12"/>
        <v>1</v>
      </c>
      <c r="AK10" s="7">
        <f t="shared" si="13"/>
        <v>0</v>
      </c>
      <c r="AL10" s="7">
        <f t="shared" si="14"/>
        <v>0</v>
      </c>
      <c r="AM10" s="7">
        <f t="shared" si="15"/>
        <v>1</v>
      </c>
      <c r="AO10" s="7">
        <f t="shared" si="16"/>
        <v>1</v>
      </c>
      <c r="AP10" s="7" t="e">
        <f t="shared" si="16"/>
        <v>#N/A</v>
      </c>
    </row>
    <row r="11" spans="1:42" x14ac:dyDescent="0.25">
      <c r="A11" s="14" t="s">
        <v>156</v>
      </c>
      <c r="B11" s="9" t="s">
        <v>270</v>
      </c>
      <c r="C11" s="10">
        <f t="shared" si="18"/>
        <v>0</v>
      </c>
      <c r="D11" s="8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O11" s="9" t="s">
        <v>58</v>
      </c>
      <c r="P11" s="9" t="s">
        <v>58</v>
      </c>
      <c r="Q11" s="9" t="s">
        <v>58</v>
      </c>
      <c r="R11" s="9" t="s">
        <v>58</v>
      </c>
      <c r="S11" s="9" t="s">
        <v>58</v>
      </c>
      <c r="U11" s="48" t="s">
        <v>58</v>
      </c>
      <c r="V11" s="48" t="s">
        <v>58</v>
      </c>
      <c r="X11" s="7">
        <f t="shared" si="0"/>
        <v>0</v>
      </c>
      <c r="Y11" s="7">
        <f t="shared" si="1"/>
        <v>0</v>
      </c>
      <c r="Z11" s="7">
        <f t="shared" si="2"/>
        <v>0</v>
      </c>
      <c r="AA11" s="7">
        <f t="shared" si="3"/>
        <v>0</v>
      </c>
      <c r="AB11" s="7">
        <f t="shared" si="4"/>
        <v>0</v>
      </c>
      <c r="AC11" s="7">
        <f t="shared" si="5"/>
        <v>0</v>
      </c>
      <c r="AD11" s="7">
        <f t="shared" si="6"/>
        <v>0</v>
      </c>
      <c r="AE11" s="7">
        <f t="shared" si="7"/>
        <v>0</v>
      </c>
      <c r="AF11" s="7">
        <f t="shared" si="8"/>
        <v>0</v>
      </c>
      <c r="AG11" s="7">
        <f t="shared" si="9"/>
        <v>0</v>
      </c>
      <c r="AH11" s="7">
        <f t="shared" si="10"/>
        <v>0</v>
      </c>
      <c r="AI11" s="7">
        <f t="shared" si="11"/>
        <v>0</v>
      </c>
      <c r="AJ11" s="7">
        <f t="shared" si="12"/>
        <v>0</v>
      </c>
      <c r="AK11" s="7">
        <f t="shared" si="13"/>
        <v>0</v>
      </c>
      <c r="AL11" s="7">
        <f t="shared" si="14"/>
        <v>0</v>
      </c>
      <c r="AM11" s="7">
        <f t="shared" si="15"/>
        <v>0</v>
      </c>
      <c r="AO11" s="7" t="e">
        <f t="shared" si="16"/>
        <v>#N/A</v>
      </c>
      <c r="AP11" s="7" t="e">
        <f t="shared" si="16"/>
        <v>#N/A</v>
      </c>
    </row>
    <row r="12" spans="1:42" x14ac:dyDescent="0.25">
      <c r="A12" s="14" t="s">
        <v>3</v>
      </c>
      <c r="B12" s="9">
        <f t="shared" si="17"/>
        <v>13</v>
      </c>
      <c r="C12" s="10">
        <f t="shared" si="18"/>
        <v>2</v>
      </c>
      <c r="D12" s="8" t="s">
        <v>27</v>
      </c>
      <c r="E12" s="9" t="s">
        <v>34</v>
      </c>
      <c r="F12" s="9" t="s">
        <v>176</v>
      </c>
      <c r="G12" s="9" t="s">
        <v>57</v>
      </c>
      <c r="H12" s="9" t="s">
        <v>45</v>
      </c>
      <c r="I12" s="9" t="s">
        <v>43</v>
      </c>
      <c r="J12" s="9" t="s">
        <v>31</v>
      </c>
      <c r="K12" s="9" t="s">
        <v>40</v>
      </c>
      <c r="L12" s="9" t="s">
        <v>46</v>
      </c>
      <c r="M12" s="9" t="s">
        <v>47</v>
      </c>
      <c r="N12" s="9" t="s">
        <v>51</v>
      </c>
      <c r="O12" s="9" t="s">
        <v>36</v>
      </c>
      <c r="P12" s="9" t="s">
        <v>44</v>
      </c>
      <c r="Q12" s="9" t="s">
        <v>38</v>
      </c>
      <c r="R12" s="9" t="s">
        <v>39</v>
      </c>
      <c r="S12" s="9" t="s">
        <v>54</v>
      </c>
      <c r="U12" s="13" t="s">
        <v>51</v>
      </c>
      <c r="V12" s="13" t="s">
        <v>31</v>
      </c>
      <c r="X12" s="7">
        <f t="shared" si="0"/>
        <v>1</v>
      </c>
      <c r="Y12" s="7">
        <f t="shared" si="1"/>
        <v>1</v>
      </c>
      <c r="Z12" s="7">
        <f t="shared" si="2"/>
        <v>0</v>
      </c>
      <c r="AA12" s="7">
        <f t="shared" si="3"/>
        <v>1</v>
      </c>
      <c r="AB12" s="7">
        <f t="shared" si="4"/>
        <v>1</v>
      </c>
      <c r="AC12" s="7">
        <f t="shared" si="5"/>
        <v>1</v>
      </c>
      <c r="AD12" s="7">
        <f t="shared" si="6"/>
        <v>1</v>
      </c>
      <c r="AE12" s="7">
        <f t="shared" si="7"/>
        <v>1</v>
      </c>
      <c r="AF12" s="7">
        <f t="shared" si="8"/>
        <v>1</v>
      </c>
      <c r="AG12" s="7">
        <f t="shared" si="9"/>
        <v>1</v>
      </c>
      <c r="AH12" s="7">
        <f t="shared" si="10"/>
        <v>1</v>
      </c>
      <c r="AI12" s="7">
        <f t="shared" si="11"/>
        <v>0</v>
      </c>
      <c r="AJ12" s="7">
        <f t="shared" si="12"/>
        <v>0</v>
      </c>
      <c r="AK12" s="7">
        <f t="shared" si="13"/>
        <v>1</v>
      </c>
      <c r="AL12" s="7">
        <f t="shared" si="14"/>
        <v>1</v>
      </c>
      <c r="AM12" s="7">
        <f t="shared" si="15"/>
        <v>1</v>
      </c>
      <c r="AO12" s="7">
        <f t="shared" si="16"/>
        <v>1</v>
      </c>
      <c r="AP12" s="7">
        <f t="shared" si="16"/>
        <v>1</v>
      </c>
    </row>
    <row r="13" spans="1:42" x14ac:dyDescent="0.25">
      <c r="A13" s="14" t="s">
        <v>4</v>
      </c>
      <c r="B13" s="9">
        <f t="shared" si="17"/>
        <v>11</v>
      </c>
      <c r="C13" s="10">
        <f t="shared" si="18"/>
        <v>2</v>
      </c>
      <c r="D13" s="8" t="s">
        <v>27</v>
      </c>
      <c r="E13" s="9" t="s">
        <v>34</v>
      </c>
      <c r="F13" s="9" t="s">
        <v>176</v>
      </c>
      <c r="G13" s="9" t="s">
        <v>30</v>
      </c>
      <c r="H13" s="9" t="s">
        <v>45</v>
      </c>
      <c r="I13" s="9" t="s">
        <v>43</v>
      </c>
      <c r="J13" s="9" t="s">
        <v>31</v>
      </c>
      <c r="K13" s="9" t="s">
        <v>40</v>
      </c>
      <c r="L13" s="9" t="s">
        <v>48</v>
      </c>
      <c r="M13" s="9" t="s">
        <v>47</v>
      </c>
      <c r="N13" s="9" t="s">
        <v>51</v>
      </c>
      <c r="O13" s="9" t="s">
        <v>177</v>
      </c>
      <c r="P13" s="9" t="s">
        <v>44</v>
      </c>
      <c r="Q13" s="9" t="s">
        <v>33</v>
      </c>
      <c r="R13" s="9" t="s">
        <v>39</v>
      </c>
      <c r="S13" s="9" t="s">
        <v>54</v>
      </c>
      <c r="U13" s="13" t="s">
        <v>45</v>
      </c>
      <c r="V13" s="13" t="s">
        <v>40</v>
      </c>
      <c r="X13" s="7">
        <f t="shared" si="0"/>
        <v>1</v>
      </c>
      <c r="Y13" s="7">
        <f t="shared" si="1"/>
        <v>1</v>
      </c>
      <c r="Z13" s="7">
        <f t="shared" si="2"/>
        <v>0</v>
      </c>
      <c r="AA13" s="7">
        <f t="shared" si="3"/>
        <v>0</v>
      </c>
      <c r="AB13" s="7">
        <f t="shared" si="4"/>
        <v>1</v>
      </c>
      <c r="AC13" s="7">
        <f t="shared" si="5"/>
        <v>1</v>
      </c>
      <c r="AD13" s="7">
        <f t="shared" si="6"/>
        <v>1</v>
      </c>
      <c r="AE13" s="7">
        <f t="shared" si="7"/>
        <v>1</v>
      </c>
      <c r="AF13" s="7">
        <f t="shared" si="8"/>
        <v>0</v>
      </c>
      <c r="AG13" s="7">
        <f t="shared" si="9"/>
        <v>1</v>
      </c>
      <c r="AH13" s="7">
        <f t="shared" si="10"/>
        <v>1</v>
      </c>
      <c r="AI13" s="7">
        <f t="shared" si="11"/>
        <v>1</v>
      </c>
      <c r="AJ13" s="7">
        <f t="shared" si="12"/>
        <v>0</v>
      </c>
      <c r="AK13" s="7">
        <f t="shared" si="13"/>
        <v>0</v>
      </c>
      <c r="AL13" s="7">
        <f t="shared" si="14"/>
        <v>1</v>
      </c>
      <c r="AM13" s="7">
        <f t="shared" si="15"/>
        <v>1</v>
      </c>
      <c r="AO13" s="7">
        <f t="shared" si="16"/>
        <v>1</v>
      </c>
      <c r="AP13" s="7">
        <f t="shared" si="16"/>
        <v>1</v>
      </c>
    </row>
    <row r="14" spans="1:42" x14ac:dyDescent="0.25">
      <c r="A14" s="14" t="s">
        <v>61</v>
      </c>
      <c r="B14" s="9">
        <f t="shared" si="17"/>
        <v>14</v>
      </c>
      <c r="C14" s="10">
        <f t="shared" si="18"/>
        <v>2</v>
      </c>
      <c r="D14" s="8" t="s">
        <v>27</v>
      </c>
      <c r="E14" s="9" t="s">
        <v>34</v>
      </c>
      <c r="F14" s="9" t="s">
        <v>176</v>
      </c>
      <c r="G14" s="9" t="s">
        <v>57</v>
      </c>
      <c r="H14" s="9" t="s">
        <v>45</v>
      </c>
      <c r="I14" s="9" t="s">
        <v>43</v>
      </c>
      <c r="J14" s="9" t="s">
        <v>31</v>
      </c>
      <c r="K14" s="9" t="s">
        <v>40</v>
      </c>
      <c r="L14" s="9" t="s">
        <v>46</v>
      </c>
      <c r="M14" s="9" t="s">
        <v>47</v>
      </c>
      <c r="N14" s="9" t="s">
        <v>51</v>
      </c>
      <c r="O14" s="9" t="s">
        <v>177</v>
      </c>
      <c r="P14" s="9" t="s">
        <v>44</v>
      </c>
      <c r="Q14" s="9" t="s">
        <v>38</v>
      </c>
      <c r="R14" s="9" t="s">
        <v>39</v>
      </c>
      <c r="S14" s="9" t="s">
        <v>54</v>
      </c>
      <c r="U14" s="13" t="s">
        <v>40</v>
      </c>
      <c r="V14" s="13" t="s">
        <v>43</v>
      </c>
      <c r="X14" s="7">
        <f t="shared" si="0"/>
        <v>1</v>
      </c>
      <c r="Y14" s="7">
        <f t="shared" si="1"/>
        <v>1</v>
      </c>
      <c r="Z14" s="7">
        <f t="shared" si="2"/>
        <v>0</v>
      </c>
      <c r="AA14" s="7">
        <f t="shared" si="3"/>
        <v>1</v>
      </c>
      <c r="AB14" s="7">
        <f t="shared" si="4"/>
        <v>1</v>
      </c>
      <c r="AC14" s="7">
        <f t="shared" si="5"/>
        <v>1</v>
      </c>
      <c r="AD14" s="7">
        <f t="shared" si="6"/>
        <v>1</v>
      </c>
      <c r="AE14" s="7">
        <f t="shared" si="7"/>
        <v>1</v>
      </c>
      <c r="AF14" s="7">
        <f t="shared" si="8"/>
        <v>1</v>
      </c>
      <c r="AG14" s="7">
        <f t="shared" si="9"/>
        <v>1</v>
      </c>
      <c r="AH14" s="7">
        <f t="shared" si="10"/>
        <v>1</v>
      </c>
      <c r="AI14" s="7">
        <f t="shared" si="11"/>
        <v>1</v>
      </c>
      <c r="AJ14" s="7">
        <f t="shared" si="12"/>
        <v>0</v>
      </c>
      <c r="AK14" s="7">
        <f t="shared" si="13"/>
        <v>1</v>
      </c>
      <c r="AL14" s="7">
        <f t="shared" si="14"/>
        <v>1</v>
      </c>
      <c r="AM14" s="7">
        <f t="shared" si="15"/>
        <v>1</v>
      </c>
      <c r="AO14" s="7">
        <f t="shared" si="16"/>
        <v>1</v>
      </c>
      <c r="AP14" s="7">
        <f t="shared" si="16"/>
        <v>1</v>
      </c>
    </row>
    <row r="15" spans="1:42" x14ac:dyDescent="0.25">
      <c r="A15" s="14" t="s">
        <v>157</v>
      </c>
      <c r="B15" s="9">
        <f t="shared" si="17"/>
        <v>13</v>
      </c>
      <c r="C15" s="10">
        <f t="shared" si="18"/>
        <v>2</v>
      </c>
      <c r="D15" s="8" t="s">
        <v>27</v>
      </c>
      <c r="E15" s="9" t="s">
        <v>34</v>
      </c>
      <c r="F15" s="9" t="s">
        <v>176</v>
      </c>
      <c r="G15" s="9" t="s">
        <v>57</v>
      </c>
      <c r="H15" s="9" t="s">
        <v>45</v>
      </c>
      <c r="I15" s="9" t="s">
        <v>43</v>
      </c>
      <c r="J15" s="9" t="s">
        <v>31</v>
      </c>
      <c r="K15" s="9" t="s">
        <v>40</v>
      </c>
      <c r="L15" s="9" t="s">
        <v>46</v>
      </c>
      <c r="M15" s="9" t="s">
        <v>47</v>
      </c>
      <c r="N15" s="9" t="s">
        <v>51</v>
      </c>
      <c r="O15" s="9" t="s">
        <v>177</v>
      </c>
      <c r="P15" s="9" t="s">
        <v>44</v>
      </c>
      <c r="Q15" s="9" t="s">
        <v>33</v>
      </c>
      <c r="R15" s="9" t="s">
        <v>39</v>
      </c>
      <c r="S15" s="9" t="s">
        <v>54</v>
      </c>
      <c r="U15" s="13" t="s">
        <v>39</v>
      </c>
      <c r="V15" s="13" t="s">
        <v>45</v>
      </c>
      <c r="X15" s="7">
        <f t="shared" si="0"/>
        <v>1</v>
      </c>
      <c r="Y15" s="7">
        <f t="shared" si="1"/>
        <v>1</v>
      </c>
      <c r="Z15" s="7">
        <f t="shared" si="2"/>
        <v>0</v>
      </c>
      <c r="AA15" s="7">
        <f t="shared" si="3"/>
        <v>1</v>
      </c>
      <c r="AB15" s="7">
        <f t="shared" si="4"/>
        <v>1</v>
      </c>
      <c r="AC15" s="7">
        <f t="shared" si="5"/>
        <v>1</v>
      </c>
      <c r="AD15" s="7">
        <f t="shared" si="6"/>
        <v>1</v>
      </c>
      <c r="AE15" s="7">
        <f t="shared" si="7"/>
        <v>1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1</v>
      </c>
      <c r="AJ15" s="7">
        <f t="shared" si="12"/>
        <v>0</v>
      </c>
      <c r="AK15" s="7">
        <f t="shared" si="13"/>
        <v>0</v>
      </c>
      <c r="AL15" s="7">
        <f t="shared" si="14"/>
        <v>1</v>
      </c>
      <c r="AM15" s="7">
        <f t="shared" si="15"/>
        <v>1</v>
      </c>
      <c r="AO15" s="7">
        <f t="shared" si="16"/>
        <v>1</v>
      </c>
      <c r="AP15" s="7">
        <f t="shared" si="16"/>
        <v>1</v>
      </c>
    </row>
    <row r="16" spans="1:42" x14ac:dyDescent="0.25">
      <c r="A16" s="14" t="s">
        <v>158</v>
      </c>
      <c r="B16" s="9">
        <f t="shared" si="17"/>
        <v>14</v>
      </c>
      <c r="C16" s="10">
        <f t="shared" si="18"/>
        <v>2</v>
      </c>
      <c r="D16" s="8" t="s">
        <v>27</v>
      </c>
      <c r="E16" s="9" t="s">
        <v>34</v>
      </c>
      <c r="F16" s="9" t="s">
        <v>37</v>
      </c>
      <c r="G16" s="9" t="s">
        <v>57</v>
      </c>
      <c r="H16" s="9" t="s">
        <v>45</v>
      </c>
      <c r="I16" s="9" t="s">
        <v>43</v>
      </c>
      <c r="J16" s="9" t="s">
        <v>31</v>
      </c>
      <c r="K16" s="9" t="s">
        <v>40</v>
      </c>
      <c r="L16" s="9" t="s">
        <v>46</v>
      </c>
      <c r="M16" s="9" t="s">
        <v>55</v>
      </c>
      <c r="N16" s="9" t="s">
        <v>51</v>
      </c>
      <c r="O16" s="9" t="s">
        <v>36</v>
      </c>
      <c r="P16" s="9" t="s">
        <v>28</v>
      </c>
      <c r="Q16" s="9" t="s">
        <v>38</v>
      </c>
      <c r="R16" s="9" t="s">
        <v>39</v>
      </c>
      <c r="S16" s="9" t="s">
        <v>54</v>
      </c>
      <c r="U16" s="13" t="s">
        <v>43</v>
      </c>
      <c r="V16" s="13" t="s">
        <v>31</v>
      </c>
      <c r="X16" s="7">
        <f t="shared" si="0"/>
        <v>1</v>
      </c>
      <c r="Y16" s="7">
        <f t="shared" si="1"/>
        <v>1</v>
      </c>
      <c r="Z16" s="7">
        <f t="shared" si="2"/>
        <v>1</v>
      </c>
      <c r="AA16" s="7">
        <f t="shared" si="3"/>
        <v>1</v>
      </c>
      <c r="AB16" s="7">
        <f t="shared" si="4"/>
        <v>1</v>
      </c>
      <c r="AC16" s="7">
        <f t="shared" si="5"/>
        <v>1</v>
      </c>
      <c r="AD16" s="7">
        <f t="shared" si="6"/>
        <v>1</v>
      </c>
      <c r="AE16" s="7">
        <f t="shared" si="7"/>
        <v>1</v>
      </c>
      <c r="AF16" s="7">
        <f t="shared" si="8"/>
        <v>1</v>
      </c>
      <c r="AG16" s="7">
        <f t="shared" si="9"/>
        <v>0</v>
      </c>
      <c r="AH16" s="7">
        <f t="shared" si="10"/>
        <v>1</v>
      </c>
      <c r="AI16" s="7">
        <f t="shared" si="11"/>
        <v>0</v>
      </c>
      <c r="AJ16" s="7">
        <f t="shared" si="12"/>
        <v>1</v>
      </c>
      <c r="AK16" s="7">
        <f t="shared" si="13"/>
        <v>1</v>
      </c>
      <c r="AL16" s="7">
        <f t="shared" si="14"/>
        <v>1</v>
      </c>
      <c r="AM16" s="7">
        <f t="shared" si="15"/>
        <v>1</v>
      </c>
      <c r="AO16" s="7">
        <f t="shared" si="16"/>
        <v>1</v>
      </c>
      <c r="AP16" s="7">
        <f t="shared" si="16"/>
        <v>1</v>
      </c>
    </row>
    <row r="17" spans="1:42" x14ac:dyDescent="0.25">
      <c r="A17" s="14" t="s">
        <v>5</v>
      </c>
      <c r="B17" s="9" t="s">
        <v>270</v>
      </c>
      <c r="C17" s="10">
        <f t="shared" si="18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Q17" s="9" t="s">
        <v>58</v>
      </c>
      <c r="R17" s="9" t="s">
        <v>58</v>
      </c>
      <c r="S17" s="9" t="s">
        <v>58</v>
      </c>
      <c r="U17" s="48" t="s">
        <v>58</v>
      </c>
      <c r="V17" s="48" t="s">
        <v>58</v>
      </c>
      <c r="X17" s="7">
        <f t="shared" si="0"/>
        <v>0</v>
      </c>
      <c r="Y17" s="7">
        <f t="shared" si="1"/>
        <v>0</v>
      </c>
      <c r="Z17" s="7">
        <f t="shared" si="2"/>
        <v>0</v>
      </c>
      <c r="AA17" s="7">
        <f t="shared" si="3"/>
        <v>0</v>
      </c>
      <c r="AB17" s="7">
        <f t="shared" si="4"/>
        <v>0</v>
      </c>
      <c r="AC17" s="7">
        <f t="shared" si="5"/>
        <v>0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7">
        <f t="shared" si="9"/>
        <v>0</v>
      </c>
      <c r="AH17" s="7">
        <f t="shared" si="10"/>
        <v>0</v>
      </c>
      <c r="AI17" s="7">
        <f t="shared" si="11"/>
        <v>0</v>
      </c>
      <c r="AJ17" s="7">
        <f t="shared" si="12"/>
        <v>0</v>
      </c>
      <c r="AK17" s="7">
        <f t="shared" si="13"/>
        <v>0</v>
      </c>
      <c r="AL17" s="7">
        <f t="shared" si="14"/>
        <v>0</v>
      </c>
      <c r="AM17" s="7">
        <f t="shared" si="15"/>
        <v>0</v>
      </c>
      <c r="AO17" s="7" t="e">
        <f t="shared" si="16"/>
        <v>#N/A</v>
      </c>
      <c r="AP17" s="7" t="e">
        <f t="shared" si="16"/>
        <v>#N/A</v>
      </c>
    </row>
    <row r="18" spans="1:42" x14ac:dyDescent="0.25">
      <c r="A18" s="14" t="s">
        <v>6</v>
      </c>
      <c r="B18" s="9">
        <f t="shared" si="17"/>
        <v>15</v>
      </c>
      <c r="C18" s="10">
        <f t="shared" si="18"/>
        <v>2</v>
      </c>
      <c r="D18" s="8" t="s">
        <v>27</v>
      </c>
      <c r="E18" s="9" t="s">
        <v>34</v>
      </c>
      <c r="F18" s="9" t="s">
        <v>37</v>
      </c>
      <c r="G18" s="9" t="s">
        <v>57</v>
      </c>
      <c r="H18" s="9" t="s">
        <v>45</v>
      </c>
      <c r="I18" s="9" t="s">
        <v>43</v>
      </c>
      <c r="J18" s="9" t="s">
        <v>31</v>
      </c>
      <c r="K18" s="9" t="s">
        <v>40</v>
      </c>
      <c r="L18" s="9" t="s">
        <v>46</v>
      </c>
      <c r="M18" s="9" t="s">
        <v>47</v>
      </c>
      <c r="N18" s="9" t="s">
        <v>51</v>
      </c>
      <c r="O18" s="9" t="s">
        <v>36</v>
      </c>
      <c r="P18" s="9" t="s">
        <v>28</v>
      </c>
      <c r="Q18" s="9" t="s">
        <v>38</v>
      </c>
      <c r="R18" s="9" t="s">
        <v>39</v>
      </c>
      <c r="S18" s="9" t="s">
        <v>54</v>
      </c>
      <c r="U18" s="13" t="s">
        <v>31</v>
      </c>
      <c r="V18" s="13" t="s">
        <v>51</v>
      </c>
      <c r="X18" s="7">
        <f t="shared" si="0"/>
        <v>1</v>
      </c>
      <c r="Y18" s="7">
        <f t="shared" si="1"/>
        <v>1</v>
      </c>
      <c r="Z18" s="7">
        <f t="shared" si="2"/>
        <v>1</v>
      </c>
      <c r="AA18" s="7">
        <f t="shared" si="3"/>
        <v>1</v>
      </c>
      <c r="AB18" s="7">
        <f t="shared" si="4"/>
        <v>1</v>
      </c>
      <c r="AC18" s="7">
        <f t="shared" si="5"/>
        <v>1</v>
      </c>
      <c r="AD18" s="7">
        <f t="shared" si="6"/>
        <v>1</v>
      </c>
      <c r="AE18" s="7">
        <f t="shared" si="7"/>
        <v>1</v>
      </c>
      <c r="AF18" s="7">
        <f t="shared" si="8"/>
        <v>1</v>
      </c>
      <c r="AG18" s="7">
        <f t="shared" si="9"/>
        <v>1</v>
      </c>
      <c r="AH18" s="7">
        <f t="shared" si="10"/>
        <v>1</v>
      </c>
      <c r="AI18" s="7">
        <f t="shared" si="11"/>
        <v>0</v>
      </c>
      <c r="AJ18" s="7">
        <f t="shared" si="12"/>
        <v>1</v>
      </c>
      <c r="AK18" s="7">
        <f t="shared" si="13"/>
        <v>1</v>
      </c>
      <c r="AL18" s="7">
        <f t="shared" si="14"/>
        <v>1</v>
      </c>
      <c r="AM18" s="7">
        <f t="shared" si="15"/>
        <v>1</v>
      </c>
      <c r="AO18" s="7">
        <f t="shared" si="16"/>
        <v>1</v>
      </c>
      <c r="AP18" s="7">
        <f t="shared" si="16"/>
        <v>1</v>
      </c>
    </row>
    <row r="19" spans="1:42" x14ac:dyDescent="0.25">
      <c r="A19" s="14" t="s">
        <v>141</v>
      </c>
      <c r="B19" s="9">
        <f t="shared" si="17"/>
        <v>9</v>
      </c>
      <c r="C19" s="10">
        <f t="shared" si="18"/>
        <v>2</v>
      </c>
      <c r="D19" s="8" t="s">
        <v>35</v>
      </c>
      <c r="E19" s="9" t="s">
        <v>34</v>
      </c>
      <c r="F19" s="9" t="s">
        <v>176</v>
      </c>
      <c r="G19" s="9" t="s">
        <v>30</v>
      </c>
      <c r="H19" s="9" t="s">
        <v>45</v>
      </c>
      <c r="I19" s="9" t="s">
        <v>43</v>
      </c>
      <c r="J19" s="9" t="s">
        <v>31</v>
      </c>
      <c r="K19" s="9" t="s">
        <v>40</v>
      </c>
      <c r="L19" s="9" t="s">
        <v>48</v>
      </c>
      <c r="M19" s="9" t="s">
        <v>55</v>
      </c>
      <c r="N19" s="9" t="s">
        <v>51</v>
      </c>
      <c r="O19" s="9" t="s">
        <v>177</v>
      </c>
      <c r="P19" s="9" t="s">
        <v>44</v>
      </c>
      <c r="Q19" s="9" t="s">
        <v>33</v>
      </c>
      <c r="R19" s="9" t="s">
        <v>39</v>
      </c>
      <c r="S19" s="9" t="s">
        <v>54</v>
      </c>
      <c r="U19" s="13" t="s">
        <v>45</v>
      </c>
      <c r="V19" s="13" t="s">
        <v>31</v>
      </c>
      <c r="X19" s="7">
        <f t="shared" si="0"/>
        <v>0</v>
      </c>
      <c r="Y19" s="7">
        <f t="shared" si="1"/>
        <v>1</v>
      </c>
      <c r="Z19" s="7">
        <f t="shared" si="2"/>
        <v>0</v>
      </c>
      <c r="AA19" s="7">
        <f t="shared" si="3"/>
        <v>0</v>
      </c>
      <c r="AB19" s="7">
        <f t="shared" si="4"/>
        <v>1</v>
      </c>
      <c r="AC19" s="7">
        <f t="shared" si="5"/>
        <v>1</v>
      </c>
      <c r="AD19" s="7">
        <f t="shared" si="6"/>
        <v>1</v>
      </c>
      <c r="AE19" s="7">
        <f t="shared" si="7"/>
        <v>1</v>
      </c>
      <c r="AF19" s="7">
        <f t="shared" si="8"/>
        <v>0</v>
      </c>
      <c r="AG19" s="7">
        <f t="shared" si="9"/>
        <v>0</v>
      </c>
      <c r="AH19" s="7">
        <f t="shared" si="10"/>
        <v>1</v>
      </c>
      <c r="AI19" s="7">
        <f t="shared" si="11"/>
        <v>1</v>
      </c>
      <c r="AJ19" s="7">
        <f t="shared" si="12"/>
        <v>0</v>
      </c>
      <c r="AK19" s="7">
        <f t="shared" si="13"/>
        <v>0</v>
      </c>
      <c r="AL19" s="7">
        <f t="shared" si="14"/>
        <v>1</v>
      </c>
      <c r="AM19" s="7">
        <f t="shared" si="15"/>
        <v>1</v>
      </c>
      <c r="AO19" s="7">
        <f t="shared" si="16"/>
        <v>1</v>
      </c>
      <c r="AP19" s="7">
        <f t="shared" si="16"/>
        <v>1</v>
      </c>
    </row>
    <row r="20" spans="1:42" x14ac:dyDescent="0.25">
      <c r="A20" s="14" t="s">
        <v>160</v>
      </c>
      <c r="B20" s="9">
        <f t="shared" si="17"/>
        <v>11</v>
      </c>
      <c r="C20" s="10">
        <f t="shared" si="18"/>
        <v>2</v>
      </c>
      <c r="D20" s="8" t="s">
        <v>35</v>
      </c>
      <c r="E20" s="9" t="s">
        <v>34</v>
      </c>
      <c r="F20" s="9" t="s">
        <v>37</v>
      </c>
      <c r="G20" s="9" t="s">
        <v>57</v>
      </c>
      <c r="H20" s="9" t="s">
        <v>45</v>
      </c>
      <c r="I20" s="9" t="s">
        <v>43</v>
      </c>
      <c r="J20" s="9" t="s">
        <v>31</v>
      </c>
      <c r="K20" s="9" t="s">
        <v>40</v>
      </c>
      <c r="L20" s="9" t="s">
        <v>46</v>
      </c>
      <c r="M20" s="9" t="s">
        <v>55</v>
      </c>
      <c r="N20" s="9" t="s">
        <v>51</v>
      </c>
      <c r="O20" s="9" t="s">
        <v>36</v>
      </c>
      <c r="P20" s="9" t="s">
        <v>44</v>
      </c>
      <c r="Q20" s="9" t="s">
        <v>33</v>
      </c>
      <c r="R20" s="9" t="s">
        <v>39</v>
      </c>
      <c r="S20" s="9" t="s">
        <v>54</v>
      </c>
      <c r="U20" s="13" t="s">
        <v>31</v>
      </c>
      <c r="V20" s="13" t="s">
        <v>40</v>
      </c>
      <c r="X20" s="7">
        <f t="shared" si="0"/>
        <v>0</v>
      </c>
      <c r="Y20" s="7">
        <f t="shared" si="1"/>
        <v>1</v>
      </c>
      <c r="Z20" s="7">
        <f t="shared" si="2"/>
        <v>1</v>
      </c>
      <c r="AA20" s="7">
        <f t="shared" si="3"/>
        <v>1</v>
      </c>
      <c r="AB20" s="7">
        <f t="shared" si="4"/>
        <v>1</v>
      </c>
      <c r="AC20" s="7">
        <f t="shared" si="5"/>
        <v>1</v>
      </c>
      <c r="AD20" s="7">
        <f t="shared" si="6"/>
        <v>1</v>
      </c>
      <c r="AE20" s="7">
        <f t="shared" si="7"/>
        <v>1</v>
      </c>
      <c r="AF20" s="7">
        <f t="shared" si="8"/>
        <v>1</v>
      </c>
      <c r="AG20" s="7">
        <f t="shared" si="9"/>
        <v>0</v>
      </c>
      <c r="AH20" s="7">
        <f t="shared" si="10"/>
        <v>1</v>
      </c>
      <c r="AI20" s="7">
        <f t="shared" si="11"/>
        <v>0</v>
      </c>
      <c r="AJ20" s="7">
        <f t="shared" si="12"/>
        <v>0</v>
      </c>
      <c r="AK20" s="7">
        <f t="shared" si="13"/>
        <v>0</v>
      </c>
      <c r="AL20" s="7">
        <f t="shared" si="14"/>
        <v>1</v>
      </c>
      <c r="AM20" s="7">
        <f t="shared" si="15"/>
        <v>1</v>
      </c>
      <c r="AO20" s="7">
        <f t="shared" si="16"/>
        <v>1</v>
      </c>
      <c r="AP20" s="7">
        <f t="shared" si="16"/>
        <v>1</v>
      </c>
    </row>
    <row r="21" spans="1:42" x14ac:dyDescent="0.25">
      <c r="A21" s="14" t="s">
        <v>161</v>
      </c>
      <c r="B21" s="9" t="s">
        <v>270</v>
      </c>
      <c r="C21" s="10">
        <f t="shared" si="18"/>
        <v>0</v>
      </c>
      <c r="D21" s="8" t="s">
        <v>58</v>
      </c>
      <c r="E21" s="9" t="s">
        <v>58</v>
      </c>
      <c r="F21" s="9" t="s">
        <v>58</v>
      </c>
      <c r="G21" s="9" t="s">
        <v>58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58</v>
      </c>
      <c r="M21" s="9" t="s">
        <v>58</v>
      </c>
      <c r="N21" s="9" t="s">
        <v>58</v>
      </c>
      <c r="O21" s="9" t="s">
        <v>58</v>
      </c>
      <c r="P21" s="9" t="s">
        <v>58</v>
      </c>
      <c r="Q21" s="9" t="s">
        <v>58</v>
      </c>
      <c r="R21" s="9" t="s">
        <v>58</v>
      </c>
      <c r="S21" s="9" t="s">
        <v>58</v>
      </c>
      <c r="U21" s="48" t="s">
        <v>58</v>
      </c>
      <c r="V21" s="48" t="s">
        <v>58</v>
      </c>
      <c r="X21" s="7">
        <f t="shared" si="0"/>
        <v>0</v>
      </c>
      <c r="Y21" s="7">
        <f t="shared" si="1"/>
        <v>0</v>
      </c>
      <c r="Z21" s="7">
        <f t="shared" si="2"/>
        <v>0</v>
      </c>
      <c r="AA21" s="7">
        <f t="shared" si="3"/>
        <v>0</v>
      </c>
      <c r="AB21" s="7">
        <f t="shared" si="4"/>
        <v>0</v>
      </c>
      <c r="AC21" s="7">
        <f t="shared" si="5"/>
        <v>0</v>
      </c>
      <c r="AD21" s="7">
        <f t="shared" si="6"/>
        <v>0</v>
      </c>
      <c r="AE21" s="7">
        <f t="shared" si="7"/>
        <v>0</v>
      </c>
      <c r="AF21" s="7">
        <f t="shared" si="8"/>
        <v>0</v>
      </c>
      <c r="AG21" s="7">
        <f t="shared" si="9"/>
        <v>0</v>
      </c>
      <c r="AH21" s="7">
        <f t="shared" si="10"/>
        <v>0</v>
      </c>
      <c r="AI21" s="7">
        <f t="shared" si="11"/>
        <v>0</v>
      </c>
      <c r="AJ21" s="7">
        <f t="shared" si="12"/>
        <v>0</v>
      </c>
      <c r="AK21" s="7">
        <f t="shared" si="13"/>
        <v>0</v>
      </c>
      <c r="AL21" s="7">
        <f t="shared" si="14"/>
        <v>0</v>
      </c>
      <c r="AM21" s="7">
        <f t="shared" si="15"/>
        <v>0</v>
      </c>
      <c r="AO21" s="7" t="e">
        <f t="shared" si="16"/>
        <v>#N/A</v>
      </c>
      <c r="AP21" s="7" t="e">
        <f t="shared" si="16"/>
        <v>#N/A</v>
      </c>
    </row>
    <row r="22" spans="1:42" x14ac:dyDescent="0.25">
      <c r="A22" s="14" t="s">
        <v>162</v>
      </c>
      <c r="B22" s="9">
        <f t="shared" si="17"/>
        <v>10</v>
      </c>
      <c r="C22" s="10">
        <f t="shared" si="18"/>
        <v>2</v>
      </c>
      <c r="D22" s="8" t="s">
        <v>27</v>
      </c>
      <c r="E22" s="9" t="s">
        <v>34</v>
      </c>
      <c r="F22" s="9" t="s">
        <v>176</v>
      </c>
      <c r="G22" s="9" t="s">
        <v>57</v>
      </c>
      <c r="H22" s="9" t="s">
        <v>45</v>
      </c>
      <c r="I22" s="9" t="s">
        <v>43</v>
      </c>
      <c r="J22" s="9" t="s">
        <v>31</v>
      </c>
      <c r="K22" s="9" t="s">
        <v>40</v>
      </c>
      <c r="L22" s="9" t="s">
        <v>48</v>
      </c>
      <c r="M22" s="9" t="s">
        <v>55</v>
      </c>
      <c r="N22" s="9" t="s">
        <v>51</v>
      </c>
      <c r="O22" s="9" t="s">
        <v>36</v>
      </c>
      <c r="P22" s="9" t="s">
        <v>44</v>
      </c>
      <c r="Q22" s="9" t="s">
        <v>33</v>
      </c>
      <c r="R22" s="9" t="s">
        <v>39</v>
      </c>
      <c r="S22" s="9" t="s">
        <v>54</v>
      </c>
      <c r="U22" s="13" t="s">
        <v>45</v>
      </c>
      <c r="V22" s="13" t="s">
        <v>40</v>
      </c>
      <c r="X22" s="7">
        <f t="shared" si="0"/>
        <v>1</v>
      </c>
      <c r="Y22" s="7">
        <f t="shared" si="1"/>
        <v>1</v>
      </c>
      <c r="Z22" s="7">
        <f t="shared" si="2"/>
        <v>0</v>
      </c>
      <c r="AA22" s="7">
        <f t="shared" si="3"/>
        <v>1</v>
      </c>
      <c r="AB22" s="7">
        <f t="shared" si="4"/>
        <v>1</v>
      </c>
      <c r="AC22" s="7">
        <f t="shared" si="5"/>
        <v>1</v>
      </c>
      <c r="AD22" s="7">
        <f t="shared" si="6"/>
        <v>1</v>
      </c>
      <c r="AE22" s="7">
        <f t="shared" si="7"/>
        <v>1</v>
      </c>
      <c r="AF22" s="7">
        <f t="shared" si="8"/>
        <v>0</v>
      </c>
      <c r="AG22" s="7">
        <f t="shared" si="9"/>
        <v>0</v>
      </c>
      <c r="AH22" s="7">
        <f t="shared" si="10"/>
        <v>1</v>
      </c>
      <c r="AI22" s="7">
        <f t="shared" si="11"/>
        <v>0</v>
      </c>
      <c r="AJ22" s="7">
        <f t="shared" si="12"/>
        <v>0</v>
      </c>
      <c r="AK22" s="7">
        <f t="shared" si="13"/>
        <v>0</v>
      </c>
      <c r="AL22" s="7">
        <f t="shared" si="14"/>
        <v>1</v>
      </c>
      <c r="AM22" s="7">
        <f t="shared" si="15"/>
        <v>1</v>
      </c>
      <c r="AO22" s="7">
        <f t="shared" si="16"/>
        <v>1</v>
      </c>
      <c r="AP22" s="7">
        <f t="shared" si="16"/>
        <v>1</v>
      </c>
    </row>
    <row r="23" spans="1:42" x14ac:dyDescent="0.25">
      <c r="A23" s="14" t="s">
        <v>7</v>
      </c>
      <c r="B23" s="9">
        <f t="shared" si="17"/>
        <v>8</v>
      </c>
      <c r="C23" s="10">
        <f t="shared" si="18"/>
        <v>1</v>
      </c>
      <c r="D23" s="8" t="s">
        <v>27</v>
      </c>
      <c r="E23" s="9" t="s">
        <v>34</v>
      </c>
      <c r="F23" s="9" t="s">
        <v>176</v>
      </c>
      <c r="G23" s="9" t="s">
        <v>30</v>
      </c>
      <c r="H23" s="9" t="s">
        <v>45</v>
      </c>
      <c r="I23" s="9" t="s">
        <v>49</v>
      </c>
      <c r="J23" s="9" t="s">
        <v>31</v>
      </c>
      <c r="K23" s="9" t="s">
        <v>53</v>
      </c>
      <c r="L23" s="9" t="s">
        <v>48</v>
      </c>
      <c r="M23" s="9" t="s">
        <v>47</v>
      </c>
      <c r="N23" s="9" t="s">
        <v>51</v>
      </c>
      <c r="O23" s="9" t="s">
        <v>177</v>
      </c>
      <c r="P23" s="9" t="s">
        <v>44</v>
      </c>
      <c r="Q23" s="9" t="s">
        <v>33</v>
      </c>
      <c r="R23" s="9" t="s">
        <v>52</v>
      </c>
      <c r="S23" s="9" t="s">
        <v>54</v>
      </c>
      <c r="U23" s="13" t="s">
        <v>27</v>
      </c>
      <c r="V23" s="48" t="s">
        <v>33</v>
      </c>
      <c r="X23" s="7">
        <f t="shared" si="0"/>
        <v>1</v>
      </c>
      <c r="Y23" s="7">
        <f t="shared" si="1"/>
        <v>1</v>
      </c>
      <c r="Z23" s="7">
        <f t="shared" si="2"/>
        <v>0</v>
      </c>
      <c r="AA23" s="7">
        <f t="shared" si="3"/>
        <v>0</v>
      </c>
      <c r="AB23" s="7">
        <f t="shared" si="4"/>
        <v>1</v>
      </c>
      <c r="AC23" s="7">
        <f t="shared" si="5"/>
        <v>0</v>
      </c>
      <c r="AD23" s="7">
        <f t="shared" si="6"/>
        <v>1</v>
      </c>
      <c r="AE23" s="7">
        <f t="shared" si="7"/>
        <v>0</v>
      </c>
      <c r="AF23" s="7">
        <f t="shared" si="8"/>
        <v>0</v>
      </c>
      <c r="AG23" s="7">
        <f t="shared" si="9"/>
        <v>1</v>
      </c>
      <c r="AH23" s="7">
        <f t="shared" si="10"/>
        <v>1</v>
      </c>
      <c r="AI23" s="7">
        <f t="shared" si="11"/>
        <v>1</v>
      </c>
      <c r="AJ23" s="7">
        <f t="shared" si="12"/>
        <v>0</v>
      </c>
      <c r="AK23" s="7">
        <f t="shared" si="13"/>
        <v>0</v>
      </c>
      <c r="AL23" s="7">
        <f t="shared" si="14"/>
        <v>0</v>
      </c>
      <c r="AM23" s="7">
        <f t="shared" si="15"/>
        <v>1</v>
      </c>
      <c r="AO23" s="7">
        <f t="shared" si="16"/>
        <v>1</v>
      </c>
      <c r="AP23" s="7" t="e">
        <f t="shared" si="16"/>
        <v>#N/A</v>
      </c>
    </row>
    <row r="24" spans="1:42" x14ac:dyDescent="0.25">
      <c r="A24" s="14" t="s">
        <v>8</v>
      </c>
      <c r="B24" s="9">
        <f t="shared" si="17"/>
        <v>12</v>
      </c>
      <c r="C24" s="10">
        <f t="shared" si="18"/>
        <v>2</v>
      </c>
      <c r="D24" s="8" t="s">
        <v>27</v>
      </c>
      <c r="E24" s="9" t="s">
        <v>34</v>
      </c>
      <c r="F24" s="9" t="s">
        <v>176</v>
      </c>
      <c r="G24" s="9" t="s">
        <v>30</v>
      </c>
      <c r="H24" s="9" t="s">
        <v>45</v>
      </c>
      <c r="I24" s="9" t="s">
        <v>43</v>
      </c>
      <c r="J24" s="9" t="s">
        <v>31</v>
      </c>
      <c r="K24" s="9" t="s">
        <v>40</v>
      </c>
      <c r="L24" s="9" t="s">
        <v>46</v>
      </c>
      <c r="M24" s="9" t="s">
        <v>47</v>
      </c>
      <c r="N24" s="9" t="s">
        <v>51</v>
      </c>
      <c r="O24" s="9" t="s">
        <v>177</v>
      </c>
      <c r="P24" s="9" t="s">
        <v>44</v>
      </c>
      <c r="Q24" s="9" t="s">
        <v>38</v>
      </c>
      <c r="R24" s="9" t="s">
        <v>52</v>
      </c>
      <c r="S24" s="9" t="s">
        <v>54</v>
      </c>
      <c r="U24" s="13" t="s">
        <v>31</v>
      </c>
      <c r="V24" s="13" t="s">
        <v>40</v>
      </c>
      <c r="X24" s="7">
        <f t="shared" si="0"/>
        <v>1</v>
      </c>
      <c r="Y24" s="7">
        <f t="shared" si="1"/>
        <v>1</v>
      </c>
      <c r="Z24" s="7">
        <f t="shared" si="2"/>
        <v>0</v>
      </c>
      <c r="AA24" s="7">
        <f t="shared" si="3"/>
        <v>0</v>
      </c>
      <c r="AB24" s="7">
        <f t="shared" si="4"/>
        <v>1</v>
      </c>
      <c r="AC24" s="7">
        <f t="shared" si="5"/>
        <v>1</v>
      </c>
      <c r="AD24" s="7">
        <f t="shared" si="6"/>
        <v>1</v>
      </c>
      <c r="AE24" s="7">
        <f t="shared" si="7"/>
        <v>1</v>
      </c>
      <c r="AF24" s="7">
        <f t="shared" si="8"/>
        <v>1</v>
      </c>
      <c r="AG24" s="7">
        <f t="shared" si="9"/>
        <v>1</v>
      </c>
      <c r="AH24" s="7">
        <f t="shared" si="10"/>
        <v>1</v>
      </c>
      <c r="AI24" s="7">
        <f t="shared" si="11"/>
        <v>1</v>
      </c>
      <c r="AJ24" s="7">
        <f t="shared" si="12"/>
        <v>0</v>
      </c>
      <c r="AK24" s="7">
        <f t="shared" si="13"/>
        <v>1</v>
      </c>
      <c r="AL24" s="7">
        <f t="shared" si="14"/>
        <v>0</v>
      </c>
      <c r="AM24" s="7">
        <f t="shared" si="15"/>
        <v>1</v>
      </c>
      <c r="AO24" s="7">
        <f t="shared" si="16"/>
        <v>1</v>
      </c>
      <c r="AP24" s="7">
        <f t="shared" si="16"/>
        <v>1</v>
      </c>
    </row>
    <row r="25" spans="1:42" x14ac:dyDescent="0.25">
      <c r="A25" s="14" t="s">
        <v>9</v>
      </c>
      <c r="B25" s="9">
        <f t="shared" si="17"/>
        <v>14</v>
      </c>
      <c r="C25" s="10">
        <f t="shared" si="18"/>
        <v>2</v>
      </c>
      <c r="D25" s="8" t="s">
        <v>27</v>
      </c>
      <c r="E25" s="9" t="s">
        <v>34</v>
      </c>
      <c r="F25" s="9" t="s">
        <v>176</v>
      </c>
      <c r="G25" s="9" t="s">
        <v>57</v>
      </c>
      <c r="H25" s="9" t="s">
        <v>45</v>
      </c>
      <c r="I25" s="9" t="s">
        <v>43</v>
      </c>
      <c r="J25" s="9" t="s">
        <v>31</v>
      </c>
      <c r="K25" s="9" t="s">
        <v>40</v>
      </c>
      <c r="L25" s="9" t="s">
        <v>46</v>
      </c>
      <c r="M25" s="9" t="s">
        <v>47</v>
      </c>
      <c r="N25" s="9" t="s">
        <v>51</v>
      </c>
      <c r="O25" s="9" t="s">
        <v>36</v>
      </c>
      <c r="P25" s="9" t="s">
        <v>28</v>
      </c>
      <c r="Q25" s="9" t="s">
        <v>38</v>
      </c>
      <c r="R25" s="9" t="s">
        <v>39</v>
      </c>
      <c r="S25" s="9" t="s">
        <v>54</v>
      </c>
      <c r="U25" s="13" t="s">
        <v>31</v>
      </c>
      <c r="V25" s="13" t="s">
        <v>51</v>
      </c>
      <c r="X25" s="7">
        <f t="shared" si="0"/>
        <v>1</v>
      </c>
      <c r="Y25" s="7">
        <f t="shared" si="1"/>
        <v>1</v>
      </c>
      <c r="Z25" s="7">
        <f t="shared" si="2"/>
        <v>0</v>
      </c>
      <c r="AA25" s="7">
        <f t="shared" si="3"/>
        <v>1</v>
      </c>
      <c r="AB25" s="7">
        <f t="shared" si="4"/>
        <v>1</v>
      </c>
      <c r="AC25" s="7">
        <f t="shared" si="5"/>
        <v>1</v>
      </c>
      <c r="AD25" s="7">
        <f t="shared" si="6"/>
        <v>1</v>
      </c>
      <c r="AE25" s="7">
        <f t="shared" si="7"/>
        <v>1</v>
      </c>
      <c r="AF25" s="7">
        <f t="shared" si="8"/>
        <v>1</v>
      </c>
      <c r="AG25" s="7">
        <f t="shared" si="9"/>
        <v>1</v>
      </c>
      <c r="AH25" s="7">
        <f t="shared" si="10"/>
        <v>1</v>
      </c>
      <c r="AI25" s="7">
        <f t="shared" si="11"/>
        <v>0</v>
      </c>
      <c r="AJ25" s="7">
        <f t="shared" si="12"/>
        <v>1</v>
      </c>
      <c r="AK25" s="7">
        <f t="shared" si="13"/>
        <v>1</v>
      </c>
      <c r="AL25" s="7">
        <f t="shared" si="14"/>
        <v>1</v>
      </c>
      <c r="AM25" s="7">
        <f t="shared" si="15"/>
        <v>1</v>
      </c>
      <c r="AO25" s="7">
        <f t="shared" si="16"/>
        <v>1</v>
      </c>
      <c r="AP25" s="7">
        <f t="shared" si="16"/>
        <v>1</v>
      </c>
    </row>
    <row r="26" spans="1:42" x14ac:dyDescent="0.25">
      <c r="A26" s="14" t="s">
        <v>163</v>
      </c>
      <c r="B26" s="9">
        <f t="shared" si="17"/>
        <v>11</v>
      </c>
      <c r="C26" s="10">
        <f t="shared" si="18"/>
        <v>2</v>
      </c>
      <c r="D26" s="8" t="s">
        <v>27</v>
      </c>
      <c r="E26" s="9" t="s">
        <v>34</v>
      </c>
      <c r="F26" s="9" t="s">
        <v>176</v>
      </c>
      <c r="G26" s="9" t="s">
        <v>30</v>
      </c>
      <c r="H26" s="9" t="s">
        <v>56</v>
      </c>
      <c r="I26" s="9" t="s">
        <v>43</v>
      </c>
      <c r="J26" s="9" t="s">
        <v>31</v>
      </c>
      <c r="K26" s="9" t="s">
        <v>40</v>
      </c>
      <c r="L26" s="9" t="s">
        <v>48</v>
      </c>
      <c r="M26" s="9" t="s">
        <v>55</v>
      </c>
      <c r="N26" s="9" t="s">
        <v>51</v>
      </c>
      <c r="O26" s="9" t="s">
        <v>177</v>
      </c>
      <c r="P26" s="9" t="s">
        <v>28</v>
      </c>
      <c r="Q26" s="9" t="s">
        <v>38</v>
      </c>
      <c r="R26" s="9" t="s">
        <v>39</v>
      </c>
      <c r="S26" s="9" t="s">
        <v>54</v>
      </c>
      <c r="U26" s="13" t="s">
        <v>51</v>
      </c>
      <c r="V26" s="13" t="s">
        <v>28</v>
      </c>
      <c r="X26" s="7">
        <f t="shared" si="0"/>
        <v>1</v>
      </c>
      <c r="Y26" s="7">
        <f t="shared" si="1"/>
        <v>1</v>
      </c>
      <c r="Z26" s="7">
        <f t="shared" si="2"/>
        <v>0</v>
      </c>
      <c r="AA26" s="7">
        <f t="shared" si="3"/>
        <v>0</v>
      </c>
      <c r="AB26" s="7">
        <f t="shared" si="4"/>
        <v>0</v>
      </c>
      <c r="AC26" s="7">
        <f t="shared" si="5"/>
        <v>1</v>
      </c>
      <c r="AD26" s="7">
        <f t="shared" si="6"/>
        <v>1</v>
      </c>
      <c r="AE26" s="7">
        <f t="shared" si="7"/>
        <v>1</v>
      </c>
      <c r="AF26" s="7">
        <f t="shared" si="8"/>
        <v>0</v>
      </c>
      <c r="AG26" s="7">
        <f t="shared" si="9"/>
        <v>0</v>
      </c>
      <c r="AH26" s="7">
        <f t="shared" si="10"/>
        <v>1</v>
      </c>
      <c r="AI26" s="7">
        <f t="shared" si="11"/>
        <v>1</v>
      </c>
      <c r="AJ26" s="7">
        <f t="shared" si="12"/>
        <v>1</v>
      </c>
      <c r="AK26" s="7">
        <f t="shared" si="13"/>
        <v>1</v>
      </c>
      <c r="AL26" s="7">
        <f t="shared" si="14"/>
        <v>1</v>
      </c>
      <c r="AM26" s="7">
        <f t="shared" si="15"/>
        <v>1</v>
      </c>
      <c r="AO26" s="7">
        <f t="shared" si="16"/>
        <v>1</v>
      </c>
      <c r="AP26" s="7">
        <f t="shared" si="16"/>
        <v>1</v>
      </c>
    </row>
    <row r="27" spans="1:42" x14ac:dyDescent="0.25">
      <c r="A27" s="14" t="s">
        <v>10</v>
      </c>
      <c r="B27" s="9">
        <f t="shared" si="17"/>
        <v>8</v>
      </c>
      <c r="C27" s="10">
        <f t="shared" si="18"/>
        <v>0</v>
      </c>
      <c r="D27" s="8" t="s">
        <v>35</v>
      </c>
      <c r="E27" s="9" t="s">
        <v>34</v>
      </c>
      <c r="F27" s="9" t="s">
        <v>37</v>
      </c>
      <c r="G27" s="9" t="s">
        <v>30</v>
      </c>
      <c r="H27" s="9" t="s">
        <v>45</v>
      </c>
      <c r="I27" s="9" t="s">
        <v>43</v>
      </c>
      <c r="J27" s="9" t="s">
        <v>31</v>
      </c>
      <c r="K27" s="9" t="s">
        <v>40</v>
      </c>
      <c r="L27" s="9" t="s">
        <v>48</v>
      </c>
      <c r="M27" s="9" t="s">
        <v>47</v>
      </c>
      <c r="N27" s="9" t="s">
        <v>51</v>
      </c>
      <c r="O27" s="9" t="s">
        <v>36</v>
      </c>
      <c r="P27" s="9" t="s">
        <v>44</v>
      </c>
      <c r="Q27" s="9" t="s">
        <v>33</v>
      </c>
      <c r="R27" s="9" t="s">
        <v>52</v>
      </c>
      <c r="S27" s="9" t="s">
        <v>50</v>
      </c>
      <c r="U27" s="48" t="s">
        <v>44</v>
      </c>
      <c r="V27" s="48" t="s">
        <v>36</v>
      </c>
      <c r="X27" s="7">
        <f t="shared" si="0"/>
        <v>0</v>
      </c>
      <c r="Y27" s="7">
        <f t="shared" si="1"/>
        <v>1</v>
      </c>
      <c r="Z27" s="7">
        <f t="shared" si="2"/>
        <v>1</v>
      </c>
      <c r="AA27" s="7">
        <f t="shared" si="3"/>
        <v>0</v>
      </c>
      <c r="AB27" s="7">
        <f t="shared" si="4"/>
        <v>1</v>
      </c>
      <c r="AC27" s="7">
        <f t="shared" si="5"/>
        <v>1</v>
      </c>
      <c r="AD27" s="7">
        <f t="shared" si="6"/>
        <v>1</v>
      </c>
      <c r="AE27" s="7">
        <f t="shared" si="7"/>
        <v>1</v>
      </c>
      <c r="AF27" s="7">
        <f t="shared" si="8"/>
        <v>0</v>
      </c>
      <c r="AG27" s="7">
        <f t="shared" si="9"/>
        <v>1</v>
      </c>
      <c r="AH27" s="7">
        <f t="shared" si="10"/>
        <v>1</v>
      </c>
      <c r="AI27" s="7">
        <f t="shared" si="11"/>
        <v>0</v>
      </c>
      <c r="AJ27" s="7">
        <f t="shared" si="12"/>
        <v>0</v>
      </c>
      <c r="AK27" s="7">
        <f t="shared" si="13"/>
        <v>0</v>
      </c>
      <c r="AL27" s="7">
        <f t="shared" si="14"/>
        <v>0</v>
      </c>
      <c r="AM27" s="7">
        <f t="shared" si="15"/>
        <v>0</v>
      </c>
      <c r="AO27" s="7" t="e">
        <f t="shared" si="16"/>
        <v>#N/A</v>
      </c>
      <c r="AP27" s="7" t="e">
        <f t="shared" si="16"/>
        <v>#N/A</v>
      </c>
    </row>
    <row r="28" spans="1:42" x14ac:dyDescent="0.25">
      <c r="A28" s="14" t="s">
        <v>164</v>
      </c>
      <c r="B28" s="9">
        <f t="shared" si="17"/>
        <v>12</v>
      </c>
      <c r="C28" s="10">
        <f t="shared" si="18"/>
        <v>1</v>
      </c>
      <c r="D28" s="8" t="s">
        <v>27</v>
      </c>
      <c r="E28" s="9" t="s">
        <v>34</v>
      </c>
      <c r="F28" s="9" t="s">
        <v>176</v>
      </c>
      <c r="G28" s="9" t="s">
        <v>57</v>
      </c>
      <c r="H28" s="9" t="s">
        <v>45</v>
      </c>
      <c r="I28" s="9" t="s">
        <v>43</v>
      </c>
      <c r="J28" s="9" t="s">
        <v>31</v>
      </c>
      <c r="K28" s="9" t="s">
        <v>40</v>
      </c>
      <c r="L28" s="9" t="s">
        <v>46</v>
      </c>
      <c r="M28" s="9" t="s">
        <v>47</v>
      </c>
      <c r="N28" s="9" t="s">
        <v>51</v>
      </c>
      <c r="O28" s="9" t="s">
        <v>36</v>
      </c>
      <c r="P28" s="9" t="s">
        <v>28</v>
      </c>
      <c r="Q28" s="9" t="s">
        <v>33</v>
      </c>
      <c r="R28" s="9" t="s">
        <v>39</v>
      </c>
      <c r="S28" s="9" t="s">
        <v>50</v>
      </c>
      <c r="U28" s="13" t="s">
        <v>40</v>
      </c>
      <c r="V28" s="48" t="s">
        <v>44</v>
      </c>
      <c r="X28" s="7">
        <f t="shared" si="0"/>
        <v>1</v>
      </c>
      <c r="Y28" s="7">
        <f t="shared" si="1"/>
        <v>1</v>
      </c>
      <c r="Z28" s="7">
        <f t="shared" si="2"/>
        <v>0</v>
      </c>
      <c r="AA28" s="7">
        <f t="shared" si="3"/>
        <v>1</v>
      </c>
      <c r="AB28" s="7">
        <f t="shared" si="4"/>
        <v>1</v>
      </c>
      <c r="AC28" s="7">
        <f t="shared" si="5"/>
        <v>1</v>
      </c>
      <c r="AD28" s="7">
        <f t="shared" si="6"/>
        <v>1</v>
      </c>
      <c r="AE28" s="7">
        <f t="shared" si="7"/>
        <v>1</v>
      </c>
      <c r="AF28" s="7">
        <f t="shared" si="8"/>
        <v>1</v>
      </c>
      <c r="AG28" s="7">
        <f t="shared" si="9"/>
        <v>1</v>
      </c>
      <c r="AH28" s="7">
        <f t="shared" si="10"/>
        <v>1</v>
      </c>
      <c r="AI28" s="7">
        <f t="shared" si="11"/>
        <v>0</v>
      </c>
      <c r="AJ28" s="7">
        <f t="shared" si="12"/>
        <v>1</v>
      </c>
      <c r="AK28" s="7">
        <f t="shared" si="13"/>
        <v>0</v>
      </c>
      <c r="AL28" s="7">
        <f t="shared" si="14"/>
        <v>1</v>
      </c>
      <c r="AM28" s="7">
        <f t="shared" si="15"/>
        <v>0</v>
      </c>
      <c r="AO28" s="7">
        <f t="shared" si="16"/>
        <v>1</v>
      </c>
      <c r="AP28" s="7" t="e">
        <f t="shared" si="16"/>
        <v>#N/A</v>
      </c>
    </row>
    <row r="29" spans="1:42" x14ac:dyDescent="0.25">
      <c r="A29" s="14" t="s">
        <v>165</v>
      </c>
      <c r="B29" s="9" t="s">
        <v>270</v>
      </c>
      <c r="C29" s="10">
        <f t="shared" si="18"/>
        <v>0</v>
      </c>
      <c r="D29" s="8" t="s">
        <v>58</v>
      </c>
      <c r="E29" s="9" t="s">
        <v>58</v>
      </c>
      <c r="F29" s="9" t="s">
        <v>58</v>
      </c>
      <c r="G29" s="9" t="s">
        <v>58</v>
      </c>
      <c r="H29" s="9" t="s">
        <v>58</v>
      </c>
      <c r="I29" s="9" t="s">
        <v>58</v>
      </c>
      <c r="J29" s="9" t="s">
        <v>58</v>
      </c>
      <c r="K29" s="9" t="s">
        <v>58</v>
      </c>
      <c r="L29" s="9" t="s">
        <v>58</v>
      </c>
      <c r="M29" s="9" t="s">
        <v>58</v>
      </c>
      <c r="N29" s="9" t="s">
        <v>58</v>
      </c>
      <c r="O29" s="9" t="s">
        <v>58</v>
      </c>
      <c r="P29" s="9" t="s">
        <v>58</v>
      </c>
      <c r="Q29" s="9" t="s">
        <v>58</v>
      </c>
      <c r="R29" s="9" t="s">
        <v>58</v>
      </c>
      <c r="S29" s="9" t="s">
        <v>58</v>
      </c>
      <c r="U29" s="48" t="s">
        <v>58</v>
      </c>
      <c r="V29" s="48" t="s">
        <v>58</v>
      </c>
      <c r="X29" s="7">
        <f t="shared" si="0"/>
        <v>0</v>
      </c>
      <c r="Y29" s="7">
        <f t="shared" si="1"/>
        <v>0</v>
      </c>
      <c r="Z29" s="7">
        <f t="shared" si="2"/>
        <v>0</v>
      </c>
      <c r="AA29" s="7">
        <f t="shared" si="3"/>
        <v>0</v>
      </c>
      <c r="AB29" s="7">
        <f t="shared" si="4"/>
        <v>0</v>
      </c>
      <c r="AC29" s="7">
        <f t="shared" si="5"/>
        <v>0</v>
      </c>
      <c r="AD29" s="7">
        <f t="shared" si="6"/>
        <v>0</v>
      </c>
      <c r="AE29" s="7">
        <f t="shared" si="7"/>
        <v>0</v>
      </c>
      <c r="AF29" s="7">
        <f t="shared" si="8"/>
        <v>0</v>
      </c>
      <c r="AG29" s="7">
        <f t="shared" si="9"/>
        <v>0</v>
      </c>
      <c r="AH29" s="7">
        <f t="shared" si="10"/>
        <v>0</v>
      </c>
      <c r="AI29" s="7">
        <f t="shared" si="11"/>
        <v>0</v>
      </c>
      <c r="AJ29" s="7">
        <f t="shared" si="12"/>
        <v>0</v>
      </c>
      <c r="AK29" s="7">
        <f t="shared" si="13"/>
        <v>0</v>
      </c>
      <c r="AL29" s="7">
        <f t="shared" si="14"/>
        <v>0</v>
      </c>
      <c r="AM29" s="7">
        <f t="shared" si="15"/>
        <v>0</v>
      </c>
      <c r="AO29" s="7" t="e">
        <f t="shared" si="16"/>
        <v>#N/A</v>
      </c>
      <c r="AP29" s="7" t="e">
        <f t="shared" si="16"/>
        <v>#N/A</v>
      </c>
    </row>
    <row r="30" spans="1:42" x14ac:dyDescent="0.25">
      <c r="A30" s="14" t="s">
        <v>166</v>
      </c>
      <c r="B30" s="9">
        <f t="shared" si="17"/>
        <v>12</v>
      </c>
      <c r="C30" s="10">
        <f t="shared" si="18"/>
        <v>2</v>
      </c>
      <c r="D30" s="8" t="s">
        <v>27</v>
      </c>
      <c r="E30" s="9" t="s">
        <v>34</v>
      </c>
      <c r="F30" s="9" t="s">
        <v>176</v>
      </c>
      <c r="G30" s="9" t="s">
        <v>57</v>
      </c>
      <c r="H30" s="9" t="s">
        <v>45</v>
      </c>
      <c r="I30" s="9" t="s">
        <v>43</v>
      </c>
      <c r="J30" s="9" t="s">
        <v>31</v>
      </c>
      <c r="K30" s="9" t="s">
        <v>40</v>
      </c>
      <c r="L30" s="9" t="s">
        <v>46</v>
      </c>
      <c r="M30" s="9" t="s">
        <v>55</v>
      </c>
      <c r="N30" s="9" t="s">
        <v>51</v>
      </c>
      <c r="O30" s="9" t="s">
        <v>177</v>
      </c>
      <c r="P30" s="9" t="s">
        <v>44</v>
      </c>
      <c r="Q30" s="9" t="s">
        <v>33</v>
      </c>
      <c r="R30" s="9" t="s">
        <v>39</v>
      </c>
      <c r="S30" s="9" t="s">
        <v>54</v>
      </c>
      <c r="U30" s="13" t="s">
        <v>45</v>
      </c>
      <c r="V30" s="13" t="s">
        <v>40</v>
      </c>
      <c r="X30" s="7">
        <f t="shared" si="0"/>
        <v>1</v>
      </c>
      <c r="Y30" s="7">
        <f t="shared" si="1"/>
        <v>1</v>
      </c>
      <c r="Z30" s="7">
        <f t="shared" si="2"/>
        <v>0</v>
      </c>
      <c r="AA30" s="7">
        <f t="shared" si="3"/>
        <v>1</v>
      </c>
      <c r="AB30" s="7">
        <f t="shared" si="4"/>
        <v>1</v>
      </c>
      <c r="AC30" s="7">
        <f t="shared" si="5"/>
        <v>1</v>
      </c>
      <c r="AD30" s="7">
        <f t="shared" si="6"/>
        <v>1</v>
      </c>
      <c r="AE30" s="7">
        <f t="shared" si="7"/>
        <v>1</v>
      </c>
      <c r="AF30" s="7">
        <f t="shared" si="8"/>
        <v>1</v>
      </c>
      <c r="AG30" s="7">
        <f t="shared" si="9"/>
        <v>0</v>
      </c>
      <c r="AH30" s="7">
        <f t="shared" si="10"/>
        <v>1</v>
      </c>
      <c r="AI30" s="7">
        <f t="shared" si="11"/>
        <v>1</v>
      </c>
      <c r="AJ30" s="7">
        <f t="shared" si="12"/>
        <v>0</v>
      </c>
      <c r="AK30" s="7">
        <f t="shared" si="13"/>
        <v>0</v>
      </c>
      <c r="AL30" s="7">
        <f t="shared" si="14"/>
        <v>1</v>
      </c>
      <c r="AM30" s="7">
        <f t="shared" si="15"/>
        <v>1</v>
      </c>
      <c r="AO30" s="7">
        <f t="shared" si="16"/>
        <v>1</v>
      </c>
      <c r="AP30" s="7">
        <f t="shared" si="16"/>
        <v>1</v>
      </c>
    </row>
    <row r="31" spans="1:42" x14ac:dyDescent="0.25">
      <c r="A31" s="14" t="s">
        <v>167</v>
      </c>
      <c r="B31" s="9">
        <f t="shared" si="17"/>
        <v>13</v>
      </c>
      <c r="C31" s="10">
        <f t="shared" si="18"/>
        <v>2</v>
      </c>
      <c r="D31" s="8" t="s">
        <v>27</v>
      </c>
      <c r="E31" s="9" t="s">
        <v>34</v>
      </c>
      <c r="F31" s="9" t="s">
        <v>176</v>
      </c>
      <c r="G31" s="9" t="s">
        <v>30</v>
      </c>
      <c r="H31" s="9" t="s">
        <v>45</v>
      </c>
      <c r="I31" s="9" t="s">
        <v>43</v>
      </c>
      <c r="J31" s="9" t="s">
        <v>31</v>
      </c>
      <c r="K31" s="9" t="s">
        <v>40</v>
      </c>
      <c r="L31" s="9" t="s">
        <v>46</v>
      </c>
      <c r="M31" s="9" t="s">
        <v>47</v>
      </c>
      <c r="N31" s="9" t="s">
        <v>51</v>
      </c>
      <c r="O31" s="9" t="s">
        <v>36</v>
      </c>
      <c r="P31" s="9" t="s">
        <v>28</v>
      </c>
      <c r="Q31" s="9" t="s">
        <v>38</v>
      </c>
      <c r="R31" s="9" t="s">
        <v>39</v>
      </c>
      <c r="S31" s="9" t="s">
        <v>54</v>
      </c>
      <c r="U31" s="13" t="s">
        <v>31</v>
      </c>
      <c r="V31" s="13" t="s">
        <v>43</v>
      </c>
      <c r="X31" s="7">
        <f t="shared" si="0"/>
        <v>1</v>
      </c>
      <c r="Y31" s="7">
        <f t="shared" si="1"/>
        <v>1</v>
      </c>
      <c r="Z31" s="7">
        <f t="shared" si="2"/>
        <v>0</v>
      </c>
      <c r="AA31" s="7">
        <f t="shared" si="3"/>
        <v>0</v>
      </c>
      <c r="AB31" s="7">
        <f t="shared" si="4"/>
        <v>1</v>
      </c>
      <c r="AC31" s="7">
        <f t="shared" si="5"/>
        <v>1</v>
      </c>
      <c r="AD31" s="7">
        <f t="shared" si="6"/>
        <v>1</v>
      </c>
      <c r="AE31" s="7">
        <f t="shared" si="7"/>
        <v>1</v>
      </c>
      <c r="AF31" s="7">
        <f t="shared" si="8"/>
        <v>1</v>
      </c>
      <c r="AG31" s="7">
        <f t="shared" si="9"/>
        <v>1</v>
      </c>
      <c r="AH31" s="7">
        <f t="shared" si="10"/>
        <v>1</v>
      </c>
      <c r="AI31" s="7">
        <f t="shared" si="11"/>
        <v>0</v>
      </c>
      <c r="AJ31" s="7">
        <f t="shared" si="12"/>
        <v>1</v>
      </c>
      <c r="AK31" s="7">
        <f t="shared" si="13"/>
        <v>1</v>
      </c>
      <c r="AL31" s="7">
        <f t="shared" si="14"/>
        <v>1</v>
      </c>
      <c r="AM31" s="7">
        <f t="shared" si="15"/>
        <v>1</v>
      </c>
      <c r="AO31" s="7">
        <f t="shared" si="16"/>
        <v>1</v>
      </c>
      <c r="AP31" s="7">
        <f t="shared" si="16"/>
        <v>1</v>
      </c>
    </row>
    <row r="32" spans="1:42" x14ac:dyDescent="0.25">
      <c r="A32" s="14" t="s">
        <v>11</v>
      </c>
      <c r="B32" s="9">
        <f t="shared" si="17"/>
        <v>12</v>
      </c>
      <c r="C32" s="10">
        <f t="shared" si="18"/>
        <v>2</v>
      </c>
      <c r="D32" s="8" t="s">
        <v>27</v>
      </c>
      <c r="E32" s="9" t="s">
        <v>34</v>
      </c>
      <c r="F32" s="9" t="s">
        <v>176</v>
      </c>
      <c r="G32" s="9" t="s">
        <v>30</v>
      </c>
      <c r="H32" s="9" t="s">
        <v>45</v>
      </c>
      <c r="I32" s="9" t="s">
        <v>43</v>
      </c>
      <c r="J32" s="9" t="s">
        <v>31</v>
      </c>
      <c r="K32" s="9" t="s">
        <v>40</v>
      </c>
      <c r="L32" s="9" t="s">
        <v>46</v>
      </c>
      <c r="M32" s="9" t="s">
        <v>47</v>
      </c>
      <c r="N32" s="9" t="s">
        <v>51</v>
      </c>
      <c r="O32" s="9" t="s">
        <v>36</v>
      </c>
      <c r="P32" s="9" t="s">
        <v>44</v>
      </c>
      <c r="Q32" s="9" t="s">
        <v>38</v>
      </c>
      <c r="R32" s="9" t="s">
        <v>39</v>
      </c>
      <c r="S32" s="9" t="s">
        <v>54</v>
      </c>
      <c r="U32" s="13" t="s">
        <v>31</v>
      </c>
      <c r="V32" s="13" t="s">
        <v>43</v>
      </c>
      <c r="X32" s="7">
        <f t="shared" si="0"/>
        <v>1</v>
      </c>
      <c r="Y32" s="7">
        <f t="shared" si="1"/>
        <v>1</v>
      </c>
      <c r="Z32" s="7">
        <f t="shared" si="2"/>
        <v>0</v>
      </c>
      <c r="AA32" s="7">
        <f t="shared" si="3"/>
        <v>0</v>
      </c>
      <c r="AB32" s="7">
        <f t="shared" si="4"/>
        <v>1</v>
      </c>
      <c r="AC32" s="7">
        <f t="shared" si="5"/>
        <v>1</v>
      </c>
      <c r="AD32" s="7">
        <f t="shared" si="6"/>
        <v>1</v>
      </c>
      <c r="AE32" s="7">
        <f t="shared" si="7"/>
        <v>1</v>
      </c>
      <c r="AF32" s="7">
        <f t="shared" si="8"/>
        <v>1</v>
      </c>
      <c r="AG32" s="7">
        <f t="shared" si="9"/>
        <v>1</v>
      </c>
      <c r="AH32" s="7">
        <f t="shared" si="10"/>
        <v>1</v>
      </c>
      <c r="AI32" s="7">
        <f t="shared" si="11"/>
        <v>0</v>
      </c>
      <c r="AJ32" s="7">
        <f t="shared" si="12"/>
        <v>0</v>
      </c>
      <c r="AK32" s="7">
        <f t="shared" si="13"/>
        <v>1</v>
      </c>
      <c r="AL32" s="7">
        <f t="shared" si="14"/>
        <v>1</v>
      </c>
      <c r="AM32" s="7">
        <f t="shared" si="15"/>
        <v>1</v>
      </c>
      <c r="AO32" s="7">
        <f t="shared" si="16"/>
        <v>1</v>
      </c>
      <c r="AP32" s="7">
        <f t="shared" si="16"/>
        <v>1</v>
      </c>
    </row>
    <row r="33" spans="1:42" x14ac:dyDescent="0.25">
      <c r="A33" s="14" t="s">
        <v>149</v>
      </c>
      <c r="B33" s="9">
        <f t="shared" si="17"/>
        <v>10</v>
      </c>
      <c r="C33" s="10">
        <f t="shared" si="18"/>
        <v>2</v>
      </c>
      <c r="D33" s="8" t="s">
        <v>27</v>
      </c>
      <c r="E33" s="9" t="s">
        <v>34</v>
      </c>
      <c r="F33" s="9" t="s">
        <v>37</v>
      </c>
      <c r="G33" s="9" t="s">
        <v>30</v>
      </c>
      <c r="H33" s="9" t="s">
        <v>45</v>
      </c>
      <c r="I33" s="9" t="s">
        <v>43</v>
      </c>
      <c r="J33" s="9" t="s">
        <v>31</v>
      </c>
      <c r="K33" s="9" t="s">
        <v>40</v>
      </c>
      <c r="L33" s="9" t="s">
        <v>48</v>
      </c>
      <c r="M33" s="9" t="s">
        <v>55</v>
      </c>
      <c r="N33" s="9" t="s">
        <v>51</v>
      </c>
      <c r="O33" s="9" t="s">
        <v>36</v>
      </c>
      <c r="P33" s="9" t="s">
        <v>44</v>
      </c>
      <c r="Q33" s="9" t="s">
        <v>33</v>
      </c>
      <c r="R33" s="9" t="s">
        <v>39</v>
      </c>
      <c r="S33" s="9" t="s">
        <v>54</v>
      </c>
      <c r="U33" s="13" t="s">
        <v>40</v>
      </c>
      <c r="V33" s="13" t="s">
        <v>51</v>
      </c>
      <c r="X33" s="7">
        <f t="shared" si="0"/>
        <v>1</v>
      </c>
      <c r="Y33" s="7">
        <f t="shared" si="1"/>
        <v>1</v>
      </c>
      <c r="Z33" s="7">
        <f t="shared" si="2"/>
        <v>1</v>
      </c>
      <c r="AA33" s="7">
        <f t="shared" si="3"/>
        <v>0</v>
      </c>
      <c r="AB33" s="7">
        <f t="shared" si="4"/>
        <v>1</v>
      </c>
      <c r="AC33" s="7">
        <f t="shared" si="5"/>
        <v>1</v>
      </c>
      <c r="AD33" s="7">
        <f t="shared" si="6"/>
        <v>1</v>
      </c>
      <c r="AE33" s="7">
        <f t="shared" si="7"/>
        <v>1</v>
      </c>
      <c r="AF33" s="7">
        <f t="shared" si="8"/>
        <v>0</v>
      </c>
      <c r="AG33" s="7">
        <f t="shared" si="9"/>
        <v>0</v>
      </c>
      <c r="AH33" s="7">
        <f t="shared" si="10"/>
        <v>1</v>
      </c>
      <c r="AI33" s="7">
        <f t="shared" si="11"/>
        <v>0</v>
      </c>
      <c r="AJ33" s="7">
        <f t="shared" si="12"/>
        <v>0</v>
      </c>
      <c r="AK33" s="7">
        <f t="shared" si="13"/>
        <v>0</v>
      </c>
      <c r="AL33" s="7">
        <f t="shared" si="14"/>
        <v>1</v>
      </c>
      <c r="AM33" s="7">
        <f t="shared" si="15"/>
        <v>1</v>
      </c>
      <c r="AO33" s="7">
        <f t="shared" si="16"/>
        <v>1</v>
      </c>
      <c r="AP33" s="7">
        <f t="shared" si="16"/>
        <v>1</v>
      </c>
    </row>
    <row r="34" spans="1:42" x14ac:dyDescent="0.25">
      <c r="A34" s="14" t="s">
        <v>12</v>
      </c>
      <c r="B34" s="9">
        <f t="shared" si="17"/>
        <v>14</v>
      </c>
      <c r="C34" s="10">
        <f t="shared" si="18"/>
        <v>2</v>
      </c>
      <c r="D34" s="8" t="s">
        <v>27</v>
      </c>
      <c r="E34" s="9" t="s">
        <v>34</v>
      </c>
      <c r="F34" s="9" t="s">
        <v>37</v>
      </c>
      <c r="G34" s="9" t="s">
        <v>57</v>
      </c>
      <c r="H34" s="9" t="s">
        <v>45</v>
      </c>
      <c r="I34" s="9" t="s">
        <v>43</v>
      </c>
      <c r="J34" s="9" t="s">
        <v>31</v>
      </c>
      <c r="K34" s="9" t="s">
        <v>40</v>
      </c>
      <c r="L34" s="9" t="s">
        <v>46</v>
      </c>
      <c r="M34" s="9" t="s">
        <v>47</v>
      </c>
      <c r="N34" s="9" t="s">
        <v>51</v>
      </c>
      <c r="O34" s="9" t="s">
        <v>36</v>
      </c>
      <c r="P34" s="9" t="s">
        <v>44</v>
      </c>
      <c r="Q34" s="9" t="s">
        <v>38</v>
      </c>
      <c r="R34" s="9" t="s">
        <v>39</v>
      </c>
      <c r="S34" s="9" t="s">
        <v>54</v>
      </c>
      <c r="U34" s="13" t="s">
        <v>45</v>
      </c>
      <c r="V34" s="13" t="s">
        <v>43</v>
      </c>
      <c r="X34" s="7">
        <f t="shared" si="0"/>
        <v>1</v>
      </c>
      <c r="Y34" s="7">
        <f t="shared" si="1"/>
        <v>1</v>
      </c>
      <c r="Z34" s="7">
        <f t="shared" si="2"/>
        <v>1</v>
      </c>
      <c r="AA34" s="7">
        <f t="shared" si="3"/>
        <v>1</v>
      </c>
      <c r="AB34" s="7">
        <f t="shared" si="4"/>
        <v>1</v>
      </c>
      <c r="AC34" s="7">
        <f t="shared" si="5"/>
        <v>1</v>
      </c>
      <c r="AD34" s="7">
        <f t="shared" si="6"/>
        <v>1</v>
      </c>
      <c r="AE34" s="7">
        <f t="shared" si="7"/>
        <v>1</v>
      </c>
      <c r="AF34" s="7">
        <f t="shared" si="8"/>
        <v>1</v>
      </c>
      <c r="AG34" s="7">
        <f t="shared" si="9"/>
        <v>1</v>
      </c>
      <c r="AH34" s="7">
        <f t="shared" si="10"/>
        <v>1</v>
      </c>
      <c r="AI34" s="7">
        <f t="shared" si="11"/>
        <v>0</v>
      </c>
      <c r="AJ34" s="7">
        <f t="shared" si="12"/>
        <v>0</v>
      </c>
      <c r="AK34" s="7">
        <f t="shared" si="13"/>
        <v>1</v>
      </c>
      <c r="AL34" s="7">
        <f t="shared" si="14"/>
        <v>1</v>
      </c>
      <c r="AM34" s="7">
        <f t="shared" si="15"/>
        <v>1</v>
      </c>
      <c r="AO34" s="7">
        <f t="shared" si="16"/>
        <v>1</v>
      </c>
      <c r="AP34" s="7">
        <f t="shared" si="16"/>
        <v>1</v>
      </c>
    </row>
    <row r="35" spans="1:42" x14ac:dyDescent="0.25">
      <c r="A35" s="14" t="s">
        <v>169</v>
      </c>
      <c r="B35" s="9">
        <f t="shared" si="17"/>
        <v>13</v>
      </c>
      <c r="C35" s="10">
        <f t="shared" si="18"/>
        <v>2</v>
      </c>
      <c r="D35" s="8" t="s">
        <v>27</v>
      </c>
      <c r="E35" s="9" t="s">
        <v>34</v>
      </c>
      <c r="F35" s="9" t="s">
        <v>176</v>
      </c>
      <c r="G35" s="9" t="s">
        <v>57</v>
      </c>
      <c r="H35" s="9" t="s">
        <v>45</v>
      </c>
      <c r="I35" s="9" t="s">
        <v>43</v>
      </c>
      <c r="J35" s="9" t="s">
        <v>31</v>
      </c>
      <c r="K35" s="9" t="s">
        <v>40</v>
      </c>
      <c r="L35" s="9" t="s">
        <v>46</v>
      </c>
      <c r="M35" s="9" t="s">
        <v>55</v>
      </c>
      <c r="N35" s="9" t="s">
        <v>51</v>
      </c>
      <c r="O35" s="9" t="s">
        <v>177</v>
      </c>
      <c r="P35" s="9" t="s">
        <v>44</v>
      </c>
      <c r="Q35" s="9" t="s">
        <v>38</v>
      </c>
      <c r="R35" s="9" t="s">
        <v>39</v>
      </c>
      <c r="S35" s="9" t="s">
        <v>54</v>
      </c>
      <c r="U35" s="13" t="s">
        <v>31</v>
      </c>
      <c r="V35" s="13" t="s">
        <v>54</v>
      </c>
      <c r="X35" s="7">
        <f t="shared" si="0"/>
        <v>1</v>
      </c>
      <c r="Y35" s="7">
        <f t="shared" si="1"/>
        <v>1</v>
      </c>
      <c r="Z35" s="7">
        <f t="shared" si="2"/>
        <v>0</v>
      </c>
      <c r="AA35" s="7">
        <f t="shared" si="3"/>
        <v>1</v>
      </c>
      <c r="AB35" s="7">
        <f t="shared" si="4"/>
        <v>1</v>
      </c>
      <c r="AC35" s="7">
        <f t="shared" si="5"/>
        <v>1</v>
      </c>
      <c r="AD35" s="7">
        <f t="shared" si="6"/>
        <v>1</v>
      </c>
      <c r="AE35" s="7">
        <f t="shared" si="7"/>
        <v>1</v>
      </c>
      <c r="AF35" s="7">
        <f t="shared" si="8"/>
        <v>1</v>
      </c>
      <c r="AG35" s="7">
        <f t="shared" si="9"/>
        <v>0</v>
      </c>
      <c r="AH35" s="7">
        <f t="shared" si="10"/>
        <v>1</v>
      </c>
      <c r="AI35" s="7">
        <f t="shared" si="11"/>
        <v>1</v>
      </c>
      <c r="AJ35" s="7">
        <f t="shared" si="12"/>
        <v>0</v>
      </c>
      <c r="AK35" s="7">
        <f t="shared" si="13"/>
        <v>1</v>
      </c>
      <c r="AL35" s="7">
        <f t="shared" si="14"/>
        <v>1</v>
      </c>
      <c r="AM35" s="7">
        <f t="shared" si="15"/>
        <v>1</v>
      </c>
      <c r="AO35" s="7">
        <f t="shared" ref="AO35:AP59" si="19">HLOOKUP(U35,$D$61:$S$62,2,FALSE)</f>
        <v>1</v>
      </c>
      <c r="AP35" s="7">
        <f t="shared" si="19"/>
        <v>1</v>
      </c>
    </row>
    <row r="36" spans="1:42" x14ac:dyDescent="0.25">
      <c r="A36" s="14" t="s">
        <v>60</v>
      </c>
      <c r="B36" s="9">
        <f t="shared" si="17"/>
        <v>10</v>
      </c>
      <c r="C36" s="10">
        <f t="shared" si="18"/>
        <v>2</v>
      </c>
      <c r="D36" s="8" t="s">
        <v>35</v>
      </c>
      <c r="E36" s="9" t="s">
        <v>29</v>
      </c>
      <c r="F36" s="9" t="s">
        <v>37</v>
      </c>
      <c r="G36" s="9" t="s">
        <v>30</v>
      </c>
      <c r="H36" s="9" t="s">
        <v>45</v>
      </c>
      <c r="I36" s="9" t="s">
        <v>43</v>
      </c>
      <c r="J36" s="9" t="s">
        <v>31</v>
      </c>
      <c r="K36" s="9" t="s">
        <v>40</v>
      </c>
      <c r="L36" s="9" t="s">
        <v>48</v>
      </c>
      <c r="M36" s="9" t="s">
        <v>47</v>
      </c>
      <c r="N36" s="9" t="s">
        <v>51</v>
      </c>
      <c r="O36" s="9" t="s">
        <v>177</v>
      </c>
      <c r="P36" s="9" t="s">
        <v>44</v>
      </c>
      <c r="Q36" s="9" t="s">
        <v>33</v>
      </c>
      <c r="R36" s="9" t="s">
        <v>39</v>
      </c>
      <c r="S36" s="9" t="s">
        <v>54</v>
      </c>
      <c r="U36" s="13" t="s">
        <v>40</v>
      </c>
      <c r="V36" s="13" t="s">
        <v>39</v>
      </c>
      <c r="X36" s="7">
        <f t="shared" si="0"/>
        <v>0</v>
      </c>
      <c r="Y36" s="7">
        <f t="shared" si="1"/>
        <v>0</v>
      </c>
      <c r="Z36" s="7">
        <f t="shared" si="2"/>
        <v>1</v>
      </c>
      <c r="AA36" s="7">
        <f t="shared" si="3"/>
        <v>0</v>
      </c>
      <c r="AB36" s="7">
        <f t="shared" si="4"/>
        <v>1</v>
      </c>
      <c r="AC36" s="7">
        <f t="shared" si="5"/>
        <v>1</v>
      </c>
      <c r="AD36" s="7">
        <f t="shared" si="6"/>
        <v>1</v>
      </c>
      <c r="AE36" s="7">
        <f t="shared" si="7"/>
        <v>1</v>
      </c>
      <c r="AF36" s="7">
        <f t="shared" si="8"/>
        <v>0</v>
      </c>
      <c r="AG36" s="7">
        <f t="shared" si="9"/>
        <v>1</v>
      </c>
      <c r="AH36" s="7">
        <f t="shared" si="10"/>
        <v>1</v>
      </c>
      <c r="AI36" s="7">
        <f t="shared" si="11"/>
        <v>1</v>
      </c>
      <c r="AJ36" s="7">
        <f t="shared" si="12"/>
        <v>0</v>
      </c>
      <c r="AK36" s="7">
        <f t="shared" si="13"/>
        <v>0</v>
      </c>
      <c r="AL36" s="7">
        <f t="shared" si="14"/>
        <v>1</v>
      </c>
      <c r="AM36" s="7">
        <f t="shared" si="15"/>
        <v>1</v>
      </c>
      <c r="AO36" s="7">
        <f t="shared" si="19"/>
        <v>1</v>
      </c>
      <c r="AP36" s="7">
        <f t="shared" si="19"/>
        <v>1</v>
      </c>
    </row>
    <row r="37" spans="1:42" x14ac:dyDescent="0.25">
      <c r="A37" s="14" t="s">
        <v>170</v>
      </c>
      <c r="B37" s="9">
        <f t="shared" si="17"/>
        <v>11</v>
      </c>
      <c r="C37" s="10">
        <f t="shared" si="18"/>
        <v>2</v>
      </c>
      <c r="D37" s="8" t="s">
        <v>35</v>
      </c>
      <c r="E37" s="9" t="s">
        <v>34</v>
      </c>
      <c r="F37" s="9" t="s">
        <v>176</v>
      </c>
      <c r="G37" s="9" t="s">
        <v>30</v>
      </c>
      <c r="H37" s="9" t="s">
        <v>45</v>
      </c>
      <c r="I37" s="9" t="s">
        <v>43</v>
      </c>
      <c r="J37" s="9" t="s">
        <v>31</v>
      </c>
      <c r="K37" s="9" t="s">
        <v>40</v>
      </c>
      <c r="L37" s="9" t="s">
        <v>46</v>
      </c>
      <c r="M37" s="9" t="s">
        <v>55</v>
      </c>
      <c r="N37" s="9" t="s">
        <v>51</v>
      </c>
      <c r="O37" s="9" t="s">
        <v>177</v>
      </c>
      <c r="P37" s="9" t="s">
        <v>44</v>
      </c>
      <c r="Q37" s="9" t="s">
        <v>38</v>
      </c>
      <c r="R37" s="9" t="s">
        <v>39</v>
      </c>
      <c r="S37" s="9" t="s">
        <v>54</v>
      </c>
      <c r="U37" s="13" t="s">
        <v>43</v>
      </c>
      <c r="V37" s="13" t="s">
        <v>45</v>
      </c>
      <c r="X37" s="7">
        <f t="shared" si="0"/>
        <v>0</v>
      </c>
      <c r="Y37" s="7">
        <f t="shared" si="1"/>
        <v>1</v>
      </c>
      <c r="Z37" s="7">
        <f t="shared" si="2"/>
        <v>0</v>
      </c>
      <c r="AA37" s="7">
        <f t="shared" si="3"/>
        <v>0</v>
      </c>
      <c r="AB37" s="7">
        <f t="shared" si="4"/>
        <v>1</v>
      </c>
      <c r="AC37" s="7">
        <f t="shared" si="5"/>
        <v>1</v>
      </c>
      <c r="AD37" s="7">
        <f t="shared" si="6"/>
        <v>1</v>
      </c>
      <c r="AE37" s="7">
        <f t="shared" si="7"/>
        <v>1</v>
      </c>
      <c r="AF37" s="7">
        <f t="shared" si="8"/>
        <v>1</v>
      </c>
      <c r="AG37" s="7">
        <f t="shared" si="9"/>
        <v>0</v>
      </c>
      <c r="AH37" s="7">
        <f t="shared" si="10"/>
        <v>1</v>
      </c>
      <c r="AI37" s="7">
        <f t="shared" si="11"/>
        <v>1</v>
      </c>
      <c r="AJ37" s="7">
        <f t="shared" si="12"/>
        <v>0</v>
      </c>
      <c r="AK37" s="7">
        <f t="shared" si="13"/>
        <v>1</v>
      </c>
      <c r="AL37" s="7">
        <f t="shared" si="14"/>
        <v>1</v>
      </c>
      <c r="AM37" s="7">
        <f t="shared" si="15"/>
        <v>1</v>
      </c>
      <c r="AO37" s="7">
        <f t="shared" si="19"/>
        <v>1</v>
      </c>
      <c r="AP37" s="7">
        <f t="shared" si="19"/>
        <v>1</v>
      </c>
    </row>
    <row r="38" spans="1:42" x14ac:dyDescent="0.25">
      <c r="A38" s="14" t="s">
        <v>142</v>
      </c>
      <c r="B38" s="9">
        <f t="shared" si="17"/>
        <v>9</v>
      </c>
      <c r="C38" s="10">
        <f t="shared" si="18"/>
        <v>2</v>
      </c>
      <c r="D38" s="8" t="s">
        <v>35</v>
      </c>
      <c r="E38" s="9" t="s">
        <v>29</v>
      </c>
      <c r="F38" s="9" t="s">
        <v>176</v>
      </c>
      <c r="G38" s="9" t="s">
        <v>57</v>
      </c>
      <c r="H38" s="9" t="s">
        <v>45</v>
      </c>
      <c r="I38" s="9" t="s">
        <v>43</v>
      </c>
      <c r="J38" s="9" t="s">
        <v>31</v>
      </c>
      <c r="K38" s="9" t="s">
        <v>40</v>
      </c>
      <c r="L38" s="9" t="s">
        <v>46</v>
      </c>
      <c r="M38" s="9" t="s">
        <v>55</v>
      </c>
      <c r="N38" s="9" t="s">
        <v>51</v>
      </c>
      <c r="O38" s="9" t="s">
        <v>36</v>
      </c>
      <c r="P38" s="9" t="s">
        <v>44</v>
      </c>
      <c r="Q38" s="9" t="s">
        <v>33</v>
      </c>
      <c r="R38" s="9" t="s">
        <v>39</v>
      </c>
      <c r="S38" s="9" t="s">
        <v>54</v>
      </c>
      <c r="U38" s="13" t="s">
        <v>54</v>
      </c>
      <c r="V38" s="13" t="s">
        <v>45</v>
      </c>
      <c r="X38" s="7">
        <f t="shared" si="0"/>
        <v>0</v>
      </c>
      <c r="Y38" s="7">
        <f t="shared" si="1"/>
        <v>0</v>
      </c>
      <c r="Z38" s="7">
        <f t="shared" si="2"/>
        <v>0</v>
      </c>
      <c r="AA38" s="7">
        <f t="shared" si="3"/>
        <v>1</v>
      </c>
      <c r="AB38" s="7">
        <f t="shared" si="4"/>
        <v>1</v>
      </c>
      <c r="AC38" s="7">
        <f t="shared" si="5"/>
        <v>1</v>
      </c>
      <c r="AD38" s="7">
        <f t="shared" si="6"/>
        <v>1</v>
      </c>
      <c r="AE38" s="7">
        <f t="shared" si="7"/>
        <v>1</v>
      </c>
      <c r="AF38" s="7">
        <f t="shared" si="8"/>
        <v>1</v>
      </c>
      <c r="AG38" s="7">
        <f t="shared" si="9"/>
        <v>0</v>
      </c>
      <c r="AH38" s="7">
        <f t="shared" si="10"/>
        <v>1</v>
      </c>
      <c r="AI38" s="7">
        <f t="shared" si="11"/>
        <v>0</v>
      </c>
      <c r="AJ38" s="7">
        <f t="shared" si="12"/>
        <v>0</v>
      </c>
      <c r="AK38" s="7">
        <f t="shared" si="13"/>
        <v>0</v>
      </c>
      <c r="AL38" s="7">
        <f t="shared" si="14"/>
        <v>1</v>
      </c>
      <c r="AM38" s="7">
        <f t="shared" si="15"/>
        <v>1</v>
      </c>
      <c r="AO38" s="7">
        <f t="shared" si="19"/>
        <v>1</v>
      </c>
      <c r="AP38" s="7">
        <f t="shared" si="19"/>
        <v>1</v>
      </c>
    </row>
    <row r="39" spans="1:42" x14ac:dyDescent="0.25">
      <c r="A39" s="14" t="s">
        <v>190</v>
      </c>
      <c r="B39" s="9">
        <f t="shared" si="17"/>
        <v>11</v>
      </c>
      <c r="C39" s="10">
        <f t="shared" si="18"/>
        <v>1</v>
      </c>
      <c r="D39" s="8" t="s">
        <v>27</v>
      </c>
      <c r="E39" s="9" t="s">
        <v>34</v>
      </c>
      <c r="F39" s="9" t="s">
        <v>37</v>
      </c>
      <c r="G39" s="9" t="s">
        <v>30</v>
      </c>
      <c r="H39" s="9" t="s">
        <v>45</v>
      </c>
      <c r="I39" s="9" t="s">
        <v>43</v>
      </c>
      <c r="J39" s="9" t="s">
        <v>31</v>
      </c>
      <c r="K39" s="9" t="s">
        <v>40</v>
      </c>
      <c r="L39" s="9" t="s">
        <v>48</v>
      </c>
      <c r="M39" s="9" t="s">
        <v>55</v>
      </c>
      <c r="N39" s="9" t="s">
        <v>51</v>
      </c>
      <c r="O39" s="9" t="s">
        <v>177</v>
      </c>
      <c r="P39" s="9" t="s">
        <v>44</v>
      </c>
      <c r="Q39" s="9" t="s">
        <v>33</v>
      </c>
      <c r="R39" s="9" t="s">
        <v>39</v>
      </c>
      <c r="S39" s="9" t="s">
        <v>54</v>
      </c>
      <c r="U39" s="13" t="s">
        <v>177</v>
      </c>
      <c r="V39" s="48" t="s">
        <v>55</v>
      </c>
      <c r="X39" s="7">
        <f t="shared" si="0"/>
        <v>1</v>
      </c>
      <c r="Y39" s="7">
        <f t="shared" si="1"/>
        <v>1</v>
      </c>
      <c r="Z39" s="7">
        <f t="shared" si="2"/>
        <v>1</v>
      </c>
      <c r="AA39" s="7">
        <f t="shared" si="3"/>
        <v>0</v>
      </c>
      <c r="AB39" s="7">
        <f t="shared" si="4"/>
        <v>1</v>
      </c>
      <c r="AC39" s="7">
        <f t="shared" si="5"/>
        <v>1</v>
      </c>
      <c r="AD39" s="7">
        <f t="shared" si="6"/>
        <v>1</v>
      </c>
      <c r="AE39" s="7">
        <f t="shared" si="7"/>
        <v>1</v>
      </c>
      <c r="AF39" s="7">
        <f t="shared" si="8"/>
        <v>0</v>
      </c>
      <c r="AG39" s="7">
        <f t="shared" si="9"/>
        <v>0</v>
      </c>
      <c r="AH39" s="7">
        <f t="shared" si="10"/>
        <v>1</v>
      </c>
      <c r="AI39" s="7">
        <f t="shared" si="11"/>
        <v>1</v>
      </c>
      <c r="AJ39" s="7">
        <f t="shared" si="12"/>
        <v>0</v>
      </c>
      <c r="AK39" s="7">
        <f t="shared" si="13"/>
        <v>0</v>
      </c>
      <c r="AL39" s="7">
        <f t="shared" si="14"/>
        <v>1</v>
      </c>
      <c r="AM39" s="7">
        <f t="shared" si="15"/>
        <v>1</v>
      </c>
      <c r="AO39" s="7">
        <f t="shared" si="19"/>
        <v>1</v>
      </c>
      <c r="AP39" s="7" t="e">
        <f t="shared" si="19"/>
        <v>#N/A</v>
      </c>
    </row>
    <row r="40" spans="1:42" x14ac:dyDescent="0.25">
      <c r="A40" s="14" t="s">
        <v>14</v>
      </c>
      <c r="B40" s="9">
        <f t="shared" si="17"/>
        <v>15</v>
      </c>
      <c r="C40" s="10">
        <f t="shared" si="18"/>
        <v>2</v>
      </c>
      <c r="D40" s="8" t="s">
        <v>27</v>
      </c>
      <c r="E40" s="9" t="s">
        <v>34</v>
      </c>
      <c r="F40" s="9" t="s">
        <v>37</v>
      </c>
      <c r="G40" s="9" t="s">
        <v>57</v>
      </c>
      <c r="H40" s="9" t="s">
        <v>45</v>
      </c>
      <c r="I40" s="9" t="s">
        <v>43</v>
      </c>
      <c r="J40" s="9" t="s">
        <v>31</v>
      </c>
      <c r="K40" s="9" t="s">
        <v>40</v>
      </c>
      <c r="L40" s="9" t="s">
        <v>46</v>
      </c>
      <c r="M40" s="9" t="s">
        <v>47</v>
      </c>
      <c r="N40" s="9" t="s">
        <v>51</v>
      </c>
      <c r="O40" s="9" t="s">
        <v>36</v>
      </c>
      <c r="P40" s="9" t="s">
        <v>28</v>
      </c>
      <c r="Q40" s="9" t="s">
        <v>38</v>
      </c>
      <c r="R40" s="9" t="s">
        <v>39</v>
      </c>
      <c r="S40" s="9" t="s">
        <v>54</v>
      </c>
      <c r="U40" s="13" t="s">
        <v>31</v>
      </c>
      <c r="V40" s="13" t="s">
        <v>51</v>
      </c>
      <c r="X40" s="7">
        <f t="shared" si="0"/>
        <v>1</v>
      </c>
      <c r="Y40" s="7">
        <f t="shared" si="1"/>
        <v>1</v>
      </c>
      <c r="Z40" s="7">
        <f t="shared" si="2"/>
        <v>1</v>
      </c>
      <c r="AA40" s="7">
        <f t="shared" si="3"/>
        <v>1</v>
      </c>
      <c r="AB40" s="7">
        <f t="shared" si="4"/>
        <v>1</v>
      </c>
      <c r="AC40" s="7">
        <f t="shared" si="5"/>
        <v>1</v>
      </c>
      <c r="AD40" s="7">
        <f t="shared" si="6"/>
        <v>1</v>
      </c>
      <c r="AE40" s="7">
        <f t="shared" si="7"/>
        <v>1</v>
      </c>
      <c r="AF40" s="7">
        <f t="shared" si="8"/>
        <v>1</v>
      </c>
      <c r="AG40" s="7">
        <f t="shared" si="9"/>
        <v>1</v>
      </c>
      <c r="AH40" s="7">
        <f t="shared" si="10"/>
        <v>1</v>
      </c>
      <c r="AI40" s="7">
        <f t="shared" si="11"/>
        <v>0</v>
      </c>
      <c r="AJ40" s="7">
        <f t="shared" si="12"/>
        <v>1</v>
      </c>
      <c r="AK40" s="7">
        <f t="shared" si="13"/>
        <v>1</v>
      </c>
      <c r="AL40" s="7">
        <f t="shared" si="14"/>
        <v>1</v>
      </c>
      <c r="AM40" s="7">
        <f t="shared" si="15"/>
        <v>1</v>
      </c>
      <c r="AO40" s="7">
        <f t="shared" si="19"/>
        <v>1</v>
      </c>
      <c r="AP40" s="7">
        <f t="shared" si="19"/>
        <v>1</v>
      </c>
    </row>
    <row r="41" spans="1:42" x14ac:dyDescent="0.25">
      <c r="A41" s="14" t="s">
        <v>15</v>
      </c>
      <c r="B41" s="9">
        <f t="shared" si="17"/>
        <v>14</v>
      </c>
      <c r="C41" s="10">
        <f t="shared" si="18"/>
        <v>2</v>
      </c>
      <c r="D41" s="8" t="s">
        <v>27</v>
      </c>
      <c r="E41" s="9" t="s">
        <v>34</v>
      </c>
      <c r="F41" s="9" t="s">
        <v>37</v>
      </c>
      <c r="G41" s="9" t="s">
        <v>57</v>
      </c>
      <c r="H41" s="9" t="s">
        <v>45</v>
      </c>
      <c r="I41" s="9" t="s">
        <v>43</v>
      </c>
      <c r="J41" s="9" t="s">
        <v>31</v>
      </c>
      <c r="K41" s="9" t="s">
        <v>53</v>
      </c>
      <c r="L41" s="9" t="s">
        <v>46</v>
      </c>
      <c r="M41" s="9" t="s">
        <v>47</v>
      </c>
      <c r="N41" s="9" t="s">
        <v>51</v>
      </c>
      <c r="O41" s="9" t="s">
        <v>177</v>
      </c>
      <c r="P41" s="9" t="s">
        <v>28</v>
      </c>
      <c r="Q41" s="9" t="s">
        <v>33</v>
      </c>
      <c r="R41" s="9" t="s">
        <v>39</v>
      </c>
      <c r="S41" s="9" t="s">
        <v>54</v>
      </c>
      <c r="U41" s="13" t="s">
        <v>54</v>
      </c>
      <c r="V41" s="13" t="s">
        <v>39</v>
      </c>
      <c r="X41" s="7">
        <f t="shared" si="0"/>
        <v>1</v>
      </c>
      <c r="Y41" s="7">
        <f t="shared" si="1"/>
        <v>1</v>
      </c>
      <c r="Z41" s="7">
        <f t="shared" si="2"/>
        <v>1</v>
      </c>
      <c r="AA41" s="7">
        <f t="shared" si="3"/>
        <v>1</v>
      </c>
      <c r="AB41" s="7">
        <f t="shared" si="4"/>
        <v>1</v>
      </c>
      <c r="AC41" s="7">
        <f t="shared" si="5"/>
        <v>1</v>
      </c>
      <c r="AD41" s="7">
        <f t="shared" si="6"/>
        <v>1</v>
      </c>
      <c r="AE41" s="7">
        <f t="shared" si="7"/>
        <v>0</v>
      </c>
      <c r="AF41" s="7">
        <f t="shared" si="8"/>
        <v>1</v>
      </c>
      <c r="AG41" s="7">
        <f t="shared" si="9"/>
        <v>1</v>
      </c>
      <c r="AH41" s="7">
        <f t="shared" si="10"/>
        <v>1</v>
      </c>
      <c r="AI41" s="7">
        <f t="shared" si="11"/>
        <v>1</v>
      </c>
      <c r="AJ41" s="7">
        <f t="shared" si="12"/>
        <v>1</v>
      </c>
      <c r="AK41" s="7">
        <f t="shared" si="13"/>
        <v>0</v>
      </c>
      <c r="AL41" s="7">
        <f t="shared" si="14"/>
        <v>1</v>
      </c>
      <c r="AM41" s="7">
        <f t="shared" si="15"/>
        <v>1</v>
      </c>
      <c r="AO41" s="7">
        <f t="shared" si="19"/>
        <v>1</v>
      </c>
      <c r="AP41" s="7">
        <f t="shared" si="19"/>
        <v>1</v>
      </c>
    </row>
    <row r="42" spans="1:42" x14ac:dyDescent="0.25">
      <c r="A42" s="14" t="s">
        <v>148</v>
      </c>
      <c r="B42" s="9">
        <f t="shared" si="17"/>
        <v>12</v>
      </c>
      <c r="C42" s="10">
        <f t="shared" si="18"/>
        <v>2</v>
      </c>
      <c r="D42" s="8" t="s">
        <v>58</v>
      </c>
      <c r="E42" s="9" t="s">
        <v>34</v>
      </c>
      <c r="F42" s="9" t="s">
        <v>176</v>
      </c>
      <c r="G42" s="9" t="s">
        <v>57</v>
      </c>
      <c r="H42" s="9" t="s">
        <v>45</v>
      </c>
      <c r="I42" s="9" t="s">
        <v>43</v>
      </c>
      <c r="J42" s="9" t="s">
        <v>31</v>
      </c>
      <c r="K42" s="9" t="s">
        <v>40</v>
      </c>
      <c r="L42" s="9" t="s">
        <v>46</v>
      </c>
      <c r="M42" s="9" t="s">
        <v>55</v>
      </c>
      <c r="N42" s="9" t="s">
        <v>51</v>
      </c>
      <c r="O42" s="9" t="s">
        <v>36</v>
      </c>
      <c r="P42" s="9" t="s">
        <v>28</v>
      </c>
      <c r="Q42" s="9" t="s">
        <v>38</v>
      </c>
      <c r="R42" s="9" t="s">
        <v>39</v>
      </c>
      <c r="S42" s="9" t="s">
        <v>54</v>
      </c>
      <c r="U42" s="13" t="s">
        <v>45</v>
      </c>
      <c r="V42" s="13" t="s">
        <v>51</v>
      </c>
      <c r="X42" s="7">
        <f t="shared" si="0"/>
        <v>0</v>
      </c>
      <c r="Y42" s="7">
        <f t="shared" si="1"/>
        <v>1</v>
      </c>
      <c r="Z42" s="7">
        <f t="shared" si="2"/>
        <v>0</v>
      </c>
      <c r="AA42" s="7">
        <f t="shared" si="3"/>
        <v>1</v>
      </c>
      <c r="AB42" s="7">
        <f t="shared" si="4"/>
        <v>1</v>
      </c>
      <c r="AC42" s="7">
        <f t="shared" si="5"/>
        <v>1</v>
      </c>
      <c r="AD42" s="7">
        <f t="shared" si="6"/>
        <v>1</v>
      </c>
      <c r="AE42" s="7">
        <f t="shared" si="7"/>
        <v>1</v>
      </c>
      <c r="AF42" s="7">
        <f t="shared" si="8"/>
        <v>1</v>
      </c>
      <c r="AG42" s="7">
        <f t="shared" si="9"/>
        <v>0</v>
      </c>
      <c r="AH42" s="7">
        <f t="shared" si="10"/>
        <v>1</v>
      </c>
      <c r="AI42" s="7">
        <f t="shared" si="11"/>
        <v>0</v>
      </c>
      <c r="AJ42" s="7">
        <f t="shared" si="12"/>
        <v>1</v>
      </c>
      <c r="AK42" s="7">
        <f t="shared" si="13"/>
        <v>1</v>
      </c>
      <c r="AL42" s="7">
        <f t="shared" si="14"/>
        <v>1</v>
      </c>
      <c r="AM42" s="7">
        <f t="shared" si="15"/>
        <v>1</v>
      </c>
      <c r="AO42" s="7">
        <f t="shared" si="19"/>
        <v>1</v>
      </c>
      <c r="AP42" s="7">
        <f t="shared" si="19"/>
        <v>1</v>
      </c>
    </row>
    <row r="43" spans="1:42" x14ac:dyDescent="0.25">
      <c r="A43" s="14" t="s">
        <v>143</v>
      </c>
      <c r="B43" s="9">
        <f t="shared" si="17"/>
        <v>9</v>
      </c>
      <c r="C43" s="10">
        <f t="shared" si="18"/>
        <v>2</v>
      </c>
      <c r="D43" s="8" t="s">
        <v>27</v>
      </c>
      <c r="E43" s="9" t="s">
        <v>58</v>
      </c>
      <c r="F43" s="9" t="s">
        <v>58</v>
      </c>
      <c r="G43" s="9" t="s">
        <v>57</v>
      </c>
      <c r="H43" s="9" t="s">
        <v>45</v>
      </c>
      <c r="I43" s="9" t="s">
        <v>49</v>
      </c>
      <c r="J43" s="9" t="s">
        <v>31</v>
      </c>
      <c r="K43" s="9" t="s">
        <v>40</v>
      </c>
      <c r="L43" s="9" t="s">
        <v>48</v>
      </c>
      <c r="M43" s="9" t="s">
        <v>47</v>
      </c>
      <c r="N43" s="9" t="s">
        <v>41</v>
      </c>
      <c r="O43" s="9" t="s">
        <v>177</v>
      </c>
      <c r="P43" s="9" t="s">
        <v>28</v>
      </c>
      <c r="Q43" s="9" t="s">
        <v>33</v>
      </c>
      <c r="R43" s="9" t="s">
        <v>52</v>
      </c>
      <c r="S43" s="9" t="s">
        <v>54</v>
      </c>
      <c r="U43" s="13" t="s">
        <v>40</v>
      </c>
      <c r="V43" s="13" t="s">
        <v>177</v>
      </c>
      <c r="X43" s="7">
        <f t="shared" si="0"/>
        <v>1</v>
      </c>
      <c r="Y43" s="7">
        <f t="shared" si="1"/>
        <v>0</v>
      </c>
      <c r="Z43" s="7">
        <f t="shared" si="2"/>
        <v>0</v>
      </c>
      <c r="AA43" s="7">
        <f t="shared" si="3"/>
        <v>1</v>
      </c>
      <c r="AB43" s="7">
        <f t="shared" si="4"/>
        <v>1</v>
      </c>
      <c r="AC43" s="7">
        <f t="shared" si="5"/>
        <v>0</v>
      </c>
      <c r="AD43" s="7">
        <f t="shared" si="6"/>
        <v>1</v>
      </c>
      <c r="AE43" s="7">
        <f t="shared" si="7"/>
        <v>1</v>
      </c>
      <c r="AF43" s="7">
        <f t="shared" si="8"/>
        <v>0</v>
      </c>
      <c r="AG43" s="7">
        <f t="shared" si="9"/>
        <v>1</v>
      </c>
      <c r="AH43" s="7">
        <f t="shared" si="10"/>
        <v>0</v>
      </c>
      <c r="AI43" s="7">
        <f t="shared" si="11"/>
        <v>1</v>
      </c>
      <c r="AJ43" s="7">
        <f t="shared" si="12"/>
        <v>1</v>
      </c>
      <c r="AK43" s="7">
        <f t="shared" si="13"/>
        <v>0</v>
      </c>
      <c r="AL43" s="7">
        <f t="shared" si="14"/>
        <v>0</v>
      </c>
      <c r="AM43" s="7">
        <f t="shared" si="15"/>
        <v>1</v>
      </c>
      <c r="AO43" s="7">
        <f t="shared" si="19"/>
        <v>1</v>
      </c>
      <c r="AP43" s="7">
        <f t="shared" si="19"/>
        <v>1</v>
      </c>
    </row>
    <row r="44" spans="1:42" x14ac:dyDescent="0.25">
      <c r="A44" s="14" t="s">
        <v>145</v>
      </c>
      <c r="B44" s="9">
        <f t="shared" si="17"/>
        <v>10</v>
      </c>
      <c r="C44" s="10">
        <f t="shared" si="18"/>
        <v>2</v>
      </c>
      <c r="D44" s="8" t="s">
        <v>27</v>
      </c>
      <c r="E44" s="9" t="s">
        <v>34</v>
      </c>
      <c r="F44" s="9" t="s">
        <v>176</v>
      </c>
      <c r="G44" s="9" t="s">
        <v>30</v>
      </c>
      <c r="H44" s="9" t="s">
        <v>45</v>
      </c>
      <c r="I44" s="9" t="s">
        <v>43</v>
      </c>
      <c r="J44" s="9" t="s">
        <v>31</v>
      </c>
      <c r="K44" s="9" t="s">
        <v>40</v>
      </c>
      <c r="L44" s="9" t="s">
        <v>46</v>
      </c>
      <c r="M44" s="9" t="s">
        <v>47</v>
      </c>
      <c r="N44" s="9" t="s">
        <v>51</v>
      </c>
      <c r="O44" s="9" t="s">
        <v>36</v>
      </c>
      <c r="P44" s="9" t="s">
        <v>44</v>
      </c>
      <c r="Q44" s="9" t="s">
        <v>33</v>
      </c>
      <c r="R44" s="9" t="s">
        <v>52</v>
      </c>
      <c r="S44" s="9" t="s">
        <v>54</v>
      </c>
      <c r="U44" s="13" t="s">
        <v>31</v>
      </c>
      <c r="V44" s="13" t="s">
        <v>51</v>
      </c>
      <c r="X44" s="7">
        <f t="shared" si="0"/>
        <v>1</v>
      </c>
      <c r="Y44" s="7">
        <f t="shared" si="1"/>
        <v>1</v>
      </c>
      <c r="Z44" s="7">
        <f t="shared" si="2"/>
        <v>0</v>
      </c>
      <c r="AA44" s="7">
        <f t="shared" si="3"/>
        <v>0</v>
      </c>
      <c r="AB44" s="7">
        <f t="shared" si="4"/>
        <v>1</v>
      </c>
      <c r="AC44" s="7">
        <f t="shared" si="5"/>
        <v>1</v>
      </c>
      <c r="AD44" s="7">
        <f t="shared" si="6"/>
        <v>1</v>
      </c>
      <c r="AE44" s="7">
        <f t="shared" si="7"/>
        <v>1</v>
      </c>
      <c r="AF44" s="7">
        <f t="shared" si="8"/>
        <v>1</v>
      </c>
      <c r="AG44" s="7">
        <f t="shared" si="9"/>
        <v>1</v>
      </c>
      <c r="AH44" s="7">
        <f t="shared" si="10"/>
        <v>1</v>
      </c>
      <c r="AI44" s="7">
        <f t="shared" si="11"/>
        <v>0</v>
      </c>
      <c r="AJ44" s="7">
        <f t="shared" si="12"/>
        <v>0</v>
      </c>
      <c r="AK44" s="7">
        <f t="shared" si="13"/>
        <v>0</v>
      </c>
      <c r="AL44" s="7">
        <f t="shared" si="14"/>
        <v>0</v>
      </c>
      <c r="AM44" s="7">
        <f t="shared" si="15"/>
        <v>1</v>
      </c>
      <c r="AO44" s="7">
        <f t="shared" si="19"/>
        <v>1</v>
      </c>
      <c r="AP44" s="7">
        <f t="shared" si="19"/>
        <v>1</v>
      </c>
    </row>
    <row r="45" spans="1:42" x14ac:dyDescent="0.25">
      <c r="A45" s="14" t="s">
        <v>16</v>
      </c>
      <c r="B45" s="9">
        <f t="shared" si="17"/>
        <v>14</v>
      </c>
      <c r="C45" s="10">
        <f t="shared" si="18"/>
        <v>2</v>
      </c>
      <c r="D45" s="8" t="s">
        <v>35</v>
      </c>
      <c r="E45" s="9" t="s">
        <v>34</v>
      </c>
      <c r="F45" s="9" t="s">
        <v>176</v>
      </c>
      <c r="G45" s="9" t="s">
        <v>57</v>
      </c>
      <c r="H45" s="9" t="s">
        <v>45</v>
      </c>
      <c r="I45" s="9" t="s">
        <v>43</v>
      </c>
      <c r="J45" s="9" t="s">
        <v>31</v>
      </c>
      <c r="K45" s="9" t="s">
        <v>40</v>
      </c>
      <c r="L45" s="9" t="s">
        <v>46</v>
      </c>
      <c r="M45" s="9" t="s">
        <v>47</v>
      </c>
      <c r="N45" s="9" t="s">
        <v>51</v>
      </c>
      <c r="O45" s="9" t="s">
        <v>177</v>
      </c>
      <c r="P45" s="9" t="s">
        <v>28</v>
      </c>
      <c r="Q45" s="9" t="s">
        <v>38</v>
      </c>
      <c r="R45" s="9" t="s">
        <v>39</v>
      </c>
      <c r="S45" s="9" t="s">
        <v>54</v>
      </c>
      <c r="U45" s="13" t="s">
        <v>31</v>
      </c>
      <c r="V45" s="13" t="s">
        <v>51</v>
      </c>
      <c r="X45" s="7">
        <f t="shared" si="0"/>
        <v>0</v>
      </c>
      <c r="Y45" s="7">
        <f t="shared" si="1"/>
        <v>1</v>
      </c>
      <c r="Z45" s="7">
        <f t="shared" si="2"/>
        <v>0</v>
      </c>
      <c r="AA45" s="7">
        <f t="shared" si="3"/>
        <v>1</v>
      </c>
      <c r="AB45" s="7">
        <f t="shared" si="4"/>
        <v>1</v>
      </c>
      <c r="AC45" s="7">
        <f t="shared" si="5"/>
        <v>1</v>
      </c>
      <c r="AD45" s="7">
        <f t="shared" si="6"/>
        <v>1</v>
      </c>
      <c r="AE45" s="7">
        <f t="shared" si="7"/>
        <v>1</v>
      </c>
      <c r="AF45" s="7">
        <f t="shared" si="8"/>
        <v>1</v>
      </c>
      <c r="AG45" s="7">
        <f t="shared" si="9"/>
        <v>1</v>
      </c>
      <c r="AH45" s="7">
        <f t="shared" si="10"/>
        <v>1</v>
      </c>
      <c r="AI45" s="7">
        <f t="shared" si="11"/>
        <v>1</v>
      </c>
      <c r="AJ45" s="7">
        <f t="shared" si="12"/>
        <v>1</v>
      </c>
      <c r="AK45" s="7">
        <f t="shared" si="13"/>
        <v>1</v>
      </c>
      <c r="AL45" s="7">
        <f t="shared" si="14"/>
        <v>1</v>
      </c>
      <c r="AM45" s="7">
        <f t="shared" si="15"/>
        <v>1</v>
      </c>
      <c r="AO45" s="7">
        <f t="shared" si="19"/>
        <v>1</v>
      </c>
      <c r="AP45" s="7">
        <f t="shared" si="19"/>
        <v>1</v>
      </c>
    </row>
    <row r="46" spans="1:42" x14ac:dyDescent="0.25">
      <c r="A46" s="14" t="s">
        <v>17</v>
      </c>
      <c r="B46" s="9">
        <f t="shared" si="17"/>
        <v>10</v>
      </c>
      <c r="C46" s="10">
        <f t="shared" si="18"/>
        <v>2</v>
      </c>
      <c r="D46" s="8" t="s">
        <v>35</v>
      </c>
      <c r="E46" s="9" t="s">
        <v>34</v>
      </c>
      <c r="F46" s="9" t="s">
        <v>37</v>
      </c>
      <c r="G46" s="9" t="s">
        <v>57</v>
      </c>
      <c r="H46" s="9" t="s">
        <v>45</v>
      </c>
      <c r="I46" s="9" t="s">
        <v>43</v>
      </c>
      <c r="J46" s="9" t="s">
        <v>31</v>
      </c>
      <c r="K46" s="9" t="s">
        <v>53</v>
      </c>
      <c r="L46" s="9" t="s">
        <v>46</v>
      </c>
      <c r="M46" s="9" t="s">
        <v>55</v>
      </c>
      <c r="N46" s="9" t="s">
        <v>41</v>
      </c>
      <c r="O46" s="9" t="s">
        <v>36</v>
      </c>
      <c r="P46" s="9" t="s">
        <v>28</v>
      </c>
      <c r="Q46" s="9" t="s">
        <v>33</v>
      </c>
      <c r="R46" s="9" t="s">
        <v>39</v>
      </c>
      <c r="S46" s="9" t="s">
        <v>54</v>
      </c>
      <c r="U46" s="13" t="s">
        <v>28</v>
      </c>
      <c r="V46" s="13" t="s">
        <v>43</v>
      </c>
      <c r="X46" s="7">
        <f t="shared" si="0"/>
        <v>0</v>
      </c>
      <c r="Y46" s="7">
        <f t="shared" si="1"/>
        <v>1</v>
      </c>
      <c r="Z46" s="7">
        <f t="shared" si="2"/>
        <v>1</v>
      </c>
      <c r="AA46" s="7">
        <f t="shared" si="3"/>
        <v>1</v>
      </c>
      <c r="AB46" s="7">
        <f t="shared" si="4"/>
        <v>1</v>
      </c>
      <c r="AC46" s="7">
        <f t="shared" si="5"/>
        <v>1</v>
      </c>
      <c r="AD46" s="7">
        <f t="shared" si="6"/>
        <v>1</v>
      </c>
      <c r="AE46" s="7">
        <f t="shared" si="7"/>
        <v>0</v>
      </c>
      <c r="AF46" s="7">
        <f t="shared" si="8"/>
        <v>1</v>
      </c>
      <c r="AG46" s="7">
        <f t="shared" si="9"/>
        <v>0</v>
      </c>
      <c r="AH46" s="7">
        <f t="shared" si="10"/>
        <v>0</v>
      </c>
      <c r="AI46" s="7">
        <f t="shared" si="11"/>
        <v>0</v>
      </c>
      <c r="AJ46" s="7">
        <f t="shared" si="12"/>
        <v>1</v>
      </c>
      <c r="AK46" s="7">
        <f t="shared" si="13"/>
        <v>0</v>
      </c>
      <c r="AL46" s="7">
        <f t="shared" si="14"/>
        <v>1</v>
      </c>
      <c r="AM46" s="7">
        <f t="shared" si="15"/>
        <v>1</v>
      </c>
      <c r="AO46" s="7">
        <f t="shared" si="19"/>
        <v>1</v>
      </c>
      <c r="AP46" s="7">
        <f t="shared" si="19"/>
        <v>1</v>
      </c>
    </row>
    <row r="47" spans="1:42" x14ac:dyDescent="0.25">
      <c r="A47" s="14" t="s">
        <v>18</v>
      </c>
      <c r="B47" s="9">
        <f t="shared" si="17"/>
        <v>15</v>
      </c>
      <c r="C47" s="10">
        <f t="shared" si="18"/>
        <v>2</v>
      </c>
      <c r="D47" s="8" t="s">
        <v>27</v>
      </c>
      <c r="E47" s="9" t="s">
        <v>34</v>
      </c>
      <c r="F47" s="9" t="s">
        <v>176</v>
      </c>
      <c r="G47" s="9" t="s">
        <v>57</v>
      </c>
      <c r="H47" s="9" t="s">
        <v>45</v>
      </c>
      <c r="I47" s="9" t="s">
        <v>43</v>
      </c>
      <c r="J47" s="9" t="s">
        <v>31</v>
      </c>
      <c r="K47" s="9" t="s">
        <v>40</v>
      </c>
      <c r="L47" s="9" t="s">
        <v>46</v>
      </c>
      <c r="M47" s="9" t="s">
        <v>47</v>
      </c>
      <c r="N47" s="9" t="s">
        <v>51</v>
      </c>
      <c r="O47" s="9" t="s">
        <v>177</v>
      </c>
      <c r="P47" s="9" t="s">
        <v>28</v>
      </c>
      <c r="Q47" s="9" t="s">
        <v>38</v>
      </c>
      <c r="R47" s="9" t="s">
        <v>39</v>
      </c>
      <c r="S47" s="9" t="s">
        <v>54</v>
      </c>
      <c r="U47" s="13" t="s">
        <v>31</v>
      </c>
      <c r="V47" s="13" t="s">
        <v>51</v>
      </c>
      <c r="X47" s="7">
        <f t="shared" si="0"/>
        <v>1</v>
      </c>
      <c r="Y47" s="7">
        <f t="shared" si="1"/>
        <v>1</v>
      </c>
      <c r="Z47" s="7">
        <f t="shared" si="2"/>
        <v>0</v>
      </c>
      <c r="AA47" s="7">
        <f t="shared" si="3"/>
        <v>1</v>
      </c>
      <c r="AB47" s="7">
        <f t="shared" si="4"/>
        <v>1</v>
      </c>
      <c r="AC47" s="7">
        <f t="shared" si="5"/>
        <v>1</v>
      </c>
      <c r="AD47" s="7">
        <f t="shared" si="6"/>
        <v>1</v>
      </c>
      <c r="AE47" s="7">
        <f t="shared" si="7"/>
        <v>1</v>
      </c>
      <c r="AF47" s="7">
        <f t="shared" si="8"/>
        <v>1</v>
      </c>
      <c r="AG47" s="7">
        <f t="shared" si="9"/>
        <v>1</v>
      </c>
      <c r="AH47" s="7">
        <f t="shared" si="10"/>
        <v>1</v>
      </c>
      <c r="AI47" s="7">
        <f t="shared" si="11"/>
        <v>1</v>
      </c>
      <c r="AJ47" s="7">
        <f t="shared" si="12"/>
        <v>1</v>
      </c>
      <c r="AK47" s="7">
        <f t="shared" si="13"/>
        <v>1</v>
      </c>
      <c r="AL47" s="7">
        <f t="shared" si="14"/>
        <v>1</v>
      </c>
      <c r="AM47" s="7">
        <f t="shared" si="15"/>
        <v>1</v>
      </c>
      <c r="AO47" s="7">
        <f t="shared" si="19"/>
        <v>1</v>
      </c>
      <c r="AP47" s="7">
        <f t="shared" si="19"/>
        <v>1</v>
      </c>
    </row>
    <row r="48" spans="1:42" x14ac:dyDescent="0.25">
      <c r="A48" s="14" t="s">
        <v>19</v>
      </c>
      <c r="B48" s="9">
        <f t="shared" si="17"/>
        <v>13</v>
      </c>
      <c r="C48" s="10">
        <f t="shared" si="18"/>
        <v>2</v>
      </c>
      <c r="D48" s="8" t="s">
        <v>27</v>
      </c>
      <c r="E48" s="9" t="s">
        <v>34</v>
      </c>
      <c r="F48" s="9" t="s">
        <v>176</v>
      </c>
      <c r="G48" s="9" t="s">
        <v>57</v>
      </c>
      <c r="H48" s="9" t="s">
        <v>45</v>
      </c>
      <c r="I48" s="9" t="s">
        <v>43</v>
      </c>
      <c r="J48" s="9" t="s">
        <v>31</v>
      </c>
      <c r="K48" s="9" t="s">
        <v>40</v>
      </c>
      <c r="L48" s="9" t="s">
        <v>46</v>
      </c>
      <c r="M48" s="9" t="s">
        <v>47</v>
      </c>
      <c r="N48" s="9" t="s">
        <v>51</v>
      </c>
      <c r="O48" s="9" t="s">
        <v>177</v>
      </c>
      <c r="P48" s="9" t="s">
        <v>28</v>
      </c>
      <c r="Q48" s="9" t="s">
        <v>33</v>
      </c>
      <c r="R48" s="9" t="s">
        <v>39</v>
      </c>
      <c r="S48" s="9" t="s">
        <v>50</v>
      </c>
      <c r="U48" s="13" t="s">
        <v>28</v>
      </c>
      <c r="V48" s="13" t="s">
        <v>40</v>
      </c>
      <c r="X48" s="7">
        <f t="shared" si="0"/>
        <v>1</v>
      </c>
      <c r="Y48" s="7">
        <f t="shared" si="1"/>
        <v>1</v>
      </c>
      <c r="Z48" s="7">
        <f t="shared" si="2"/>
        <v>0</v>
      </c>
      <c r="AA48" s="7">
        <f t="shared" si="3"/>
        <v>1</v>
      </c>
      <c r="AB48" s="7">
        <f t="shared" si="4"/>
        <v>1</v>
      </c>
      <c r="AC48" s="7">
        <f t="shared" si="5"/>
        <v>1</v>
      </c>
      <c r="AD48" s="7">
        <f t="shared" si="6"/>
        <v>1</v>
      </c>
      <c r="AE48" s="7">
        <f t="shared" si="7"/>
        <v>1</v>
      </c>
      <c r="AF48" s="7">
        <f t="shared" si="8"/>
        <v>1</v>
      </c>
      <c r="AG48" s="7">
        <f t="shared" si="9"/>
        <v>1</v>
      </c>
      <c r="AH48" s="7">
        <f t="shared" si="10"/>
        <v>1</v>
      </c>
      <c r="AI48" s="7">
        <f t="shared" si="11"/>
        <v>1</v>
      </c>
      <c r="AJ48" s="7">
        <f t="shared" si="12"/>
        <v>1</v>
      </c>
      <c r="AK48" s="7">
        <f t="shared" si="13"/>
        <v>0</v>
      </c>
      <c r="AL48" s="7">
        <f t="shared" si="14"/>
        <v>1</v>
      </c>
      <c r="AM48" s="7">
        <f t="shared" si="15"/>
        <v>0</v>
      </c>
      <c r="AO48" s="7">
        <f t="shared" si="19"/>
        <v>1</v>
      </c>
      <c r="AP48" s="7">
        <f t="shared" si="19"/>
        <v>1</v>
      </c>
    </row>
    <row r="49" spans="1:42" x14ac:dyDescent="0.25">
      <c r="A49" s="14" t="s">
        <v>172</v>
      </c>
      <c r="B49" s="9">
        <f t="shared" si="17"/>
        <v>10</v>
      </c>
      <c r="C49" s="10">
        <f t="shared" si="18"/>
        <v>0</v>
      </c>
      <c r="D49" s="8" t="s">
        <v>58</v>
      </c>
      <c r="E49" s="9" t="s">
        <v>58</v>
      </c>
      <c r="F49" s="9" t="s">
        <v>58</v>
      </c>
      <c r="G49" s="9" t="s">
        <v>30</v>
      </c>
      <c r="H49" s="9" t="s">
        <v>45</v>
      </c>
      <c r="I49" s="9" t="s">
        <v>43</v>
      </c>
      <c r="J49" s="9" t="s">
        <v>31</v>
      </c>
      <c r="K49" s="9" t="s">
        <v>40</v>
      </c>
      <c r="L49" s="9" t="s">
        <v>48</v>
      </c>
      <c r="M49" s="9" t="s">
        <v>47</v>
      </c>
      <c r="N49" s="9" t="s">
        <v>51</v>
      </c>
      <c r="O49" s="9" t="s">
        <v>177</v>
      </c>
      <c r="P49" s="9" t="s">
        <v>28</v>
      </c>
      <c r="Q49" s="9" t="s">
        <v>33</v>
      </c>
      <c r="R49" s="9" t="s">
        <v>39</v>
      </c>
      <c r="S49" s="9" t="s">
        <v>54</v>
      </c>
      <c r="U49" s="48" t="s">
        <v>58</v>
      </c>
      <c r="V49" s="48" t="s">
        <v>58</v>
      </c>
      <c r="X49" s="7">
        <f t="shared" si="0"/>
        <v>0</v>
      </c>
      <c r="Y49" s="7">
        <f t="shared" si="1"/>
        <v>0</v>
      </c>
      <c r="Z49" s="7">
        <f t="shared" si="2"/>
        <v>0</v>
      </c>
      <c r="AA49" s="7">
        <f t="shared" si="3"/>
        <v>0</v>
      </c>
      <c r="AB49" s="7">
        <f t="shared" si="4"/>
        <v>1</v>
      </c>
      <c r="AC49" s="7">
        <f t="shared" si="5"/>
        <v>1</v>
      </c>
      <c r="AD49" s="7">
        <f t="shared" si="6"/>
        <v>1</v>
      </c>
      <c r="AE49" s="7">
        <f t="shared" si="7"/>
        <v>1</v>
      </c>
      <c r="AF49" s="7">
        <f t="shared" si="8"/>
        <v>0</v>
      </c>
      <c r="AG49" s="7">
        <f t="shared" si="9"/>
        <v>1</v>
      </c>
      <c r="AH49" s="7">
        <f t="shared" si="10"/>
        <v>1</v>
      </c>
      <c r="AI49" s="7">
        <f t="shared" si="11"/>
        <v>1</v>
      </c>
      <c r="AJ49" s="7">
        <f t="shared" si="12"/>
        <v>1</v>
      </c>
      <c r="AK49" s="7">
        <f t="shared" si="13"/>
        <v>0</v>
      </c>
      <c r="AL49" s="7">
        <f t="shared" si="14"/>
        <v>1</v>
      </c>
      <c r="AM49" s="7">
        <f t="shared" si="15"/>
        <v>1</v>
      </c>
      <c r="AO49" s="7" t="e">
        <f t="shared" si="19"/>
        <v>#N/A</v>
      </c>
      <c r="AP49" s="7" t="e">
        <f t="shared" si="19"/>
        <v>#N/A</v>
      </c>
    </row>
    <row r="50" spans="1:42" x14ac:dyDescent="0.25">
      <c r="A50" s="14" t="s">
        <v>42</v>
      </c>
      <c r="B50" s="9">
        <f t="shared" si="17"/>
        <v>13</v>
      </c>
      <c r="C50" s="10">
        <f t="shared" si="18"/>
        <v>2</v>
      </c>
      <c r="D50" s="8" t="s">
        <v>35</v>
      </c>
      <c r="E50" s="9" t="s">
        <v>34</v>
      </c>
      <c r="F50" s="9" t="s">
        <v>37</v>
      </c>
      <c r="G50" s="9" t="s">
        <v>57</v>
      </c>
      <c r="H50" s="9" t="s">
        <v>45</v>
      </c>
      <c r="I50" s="9" t="s">
        <v>43</v>
      </c>
      <c r="J50" s="9" t="s">
        <v>31</v>
      </c>
      <c r="K50" s="9" t="s">
        <v>40</v>
      </c>
      <c r="L50" s="9" t="s">
        <v>46</v>
      </c>
      <c r="M50" s="9" t="s">
        <v>47</v>
      </c>
      <c r="N50" s="9" t="s">
        <v>51</v>
      </c>
      <c r="O50" s="9" t="s">
        <v>36</v>
      </c>
      <c r="P50" s="9" t="s">
        <v>28</v>
      </c>
      <c r="Q50" s="9" t="s">
        <v>33</v>
      </c>
      <c r="R50" s="9" t="s">
        <v>39</v>
      </c>
      <c r="S50" s="9" t="s">
        <v>54</v>
      </c>
      <c r="U50" s="13" t="s">
        <v>45</v>
      </c>
      <c r="V50" s="13" t="s">
        <v>43</v>
      </c>
      <c r="X50" s="7">
        <f t="shared" si="0"/>
        <v>0</v>
      </c>
      <c r="Y50" s="7">
        <f t="shared" si="1"/>
        <v>1</v>
      </c>
      <c r="Z50" s="7">
        <f t="shared" si="2"/>
        <v>1</v>
      </c>
      <c r="AA50" s="7">
        <f t="shared" si="3"/>
        <v>1</v>
      </c>
      <c r="AB50" s="7">
        <f t="shared" si="4"/>
        <v>1</v>
      </c>
      <c r="AC50" s="7">
        <f t="shared" si="5"/>
        <v>1</v>
      </c>
      <c r="AD50" s="7">
        <f t="shared" si="6"/>
        <v>1</v>
      </c>
      <c r="AE50" s="7">
        <f t="shared" si="7"/>
        <v>1</v>
      </c>
      <c r="AF50" s="7">
        <f t="shared" si="8"/>
        <v>1</v>
      </c>
      <c r="AG50" s="7">
        <f t="shared" si="9"/>
        <v>1</v>
      </c>
      <c r="AH50" s="7">
        <f t="shared" si="10"/>
        <v>1</v>
      </c>
      <c r="AI50" s="7">
        <f t="shared" si="11"/>
        <v>0</v>
      </c>
      <c r="AJ50" s="7">
        <f t="shared" si="12"/>
        <v>1</v>
      </c>
      <c r="AK50" s="7">
        <f t="shared" si="13"/>
        <v>0</v>
      </c>
      <c r="AL50" s="7">
        <f t="shared" si="14"/>
        <v>1</v>
      </c>
      <c r="AM50" s="7">
        <f t="shared" si="15"/>
        <v>1</v>
      </c>
      <c r="AO50" s="7">
        <f t="shared" si="19"/>
        <v>1</v>
      </c>
      <c r="AP50" s="7">
        <f t="shared" si="19"/>
        <v>1</v>
      </c>
    </row>
    <row r="51" spans="1:42" x14ac:dyDescent="0.25">
      <c r="A51" s="14" t="s">
        <v>20</v>
      </c>
      <c r="B51" s="9">
        <f t="shared" si="17"/>
        <v>10</v>
      </c>
      <c r="C51" s="10">
        <f t="shared" si="18"/>
        <v>2</v>
      </c>
      <c r="D51" s="8" t="s">
        <v>35</v>
      </c>
      <c r="E51" s="9" t="s">
        <v>34</v>
      </c>
      <c r="F51" s="9" t="s">
        <v>176</v>
      </c>
      <c r="G51" s="9" t="s">
        <v>57</v>
      </c>
      <c r="H51" s="9" t="s">
        <v>45</v>
      </c>
      <c r="I51" s="9" t="s">
        <v>43</v>
      </c>
      <c r="J51" s="9" t="s">
        <v>31</v>
      </c>
      <c r="K51" s="9" t="s">
        <v>40</v>
      </c>
      <c r="L51" s="9" t="s">
        <v>46</v>
      </c>
      <c r="M51" s="9" t="s">
        <v>55</v>
      </c>
      <c r="N51" s="9" t="s">
        <v>51</v>
      </c>
      <c r="O51" s="9" t="s">
        <v>36</v>
      </c>
      <c r="P51" s="9" t="s">
        <v>44</v>
      </c>
      <c r="Q51" s="9" t="s">
        <v>33</v>
      </c>
      <c r="R51" s="9" t="s">
        <v>39</v>
      </c>
      <c r="S51" s="9" t="s">
        <v>54</v>
      </c>
      <c r="U51" s="13" t="s">
        <v>31</v>
      </c>
      <c r="V51" s="13" t="s">
        <v>40</v>
      </c>
      <c r="X51" s="7">
        <f t="shared" si="0"/>
        <v>0</v>
      </c>
      <c r="Y51" s="7">
        <f t="shared" si="1"/>
        <v>1</v>
      </c>
      <c r="Z51" s="7">
        <f t="shared" si="2"/>
        <v>0</v>
      </c>
      <c r="AA51" s="7">
        <f t="shared" si="3"/>
        <v>1</v>
      </c>
      <c r="AB51" s="7">
        <f t="shared" si="4"/>
        <v>1</v>
      </c>
      <c r="AC51" s="7">
        <f t="shared" si="5"/>
        <v>1</v>
      </c>
      <c r="AD51" s="7">
        <f t="shared" si="6"/>
        <v>1</v>
      </c>
      <c r="AE51" s="7">
        <f t="shared" si="7"/>
        <v>1</v>
      </c>
      <c r="AF51" s="7">
        <f t="shared" si="8"/>
        <v>1</v>
      </c>
      <c r="AG51" s="7">
        <f t="shared" si="9"/>
        <v>0</v>
      </c>
      <c r="AH51" s="7">
        <f t="shared" si="10"/>
        <v>1</v>
      </c>
      <c r="AI51" s="7">
        <f t="shared" si="11"/>
        <v>0</v>
      </c>
      <c r="AJ51" s="7">
        <f t="shared" si="12"/>
        <v>0</v>
      </c>
      <c r="AK51" s="7">
        <f t="shared" si="13"/>
        <v>0</v>
      </c>
      <c r="AL51" s="7">
        <f t="shared" si="14"/>
        <v>1</v>
      </c>
      <c r="AM51" s="7">
        <f t="shared" si="15"/>
        <v>1</v>
      </c>
      <c r="AO51" s="7">
        <f t="shared" si="19"/>
        <v>1</v>
      </c>
      <c r="AP51" s="7">
        <f t="shared" si="19"/>
        <v>1</v>
      </c>
    </row>
    <row r="52" spans="1:42" x14ac:dyDescent="0.25">
      <c r="A52" s="14" t="s">
        <v>173</v>
      </c>
      <c r="B52" s="9">
        <f t="shared" si="17"/>
        <v>13</v>
      </c>
      <c r="C52" s="10">
        <f t="shared" si="18"/>
        <v>2</v>
      </c>
      <c r="D52" s="8" t="s">
        <v>27</v>
      </c>
      <c r="E52" s="9" t="s">
        <v>34</v>
      </c>
      <c r="F52" s="9" t="s">
        <v>176</v>
      </c>
      <c r="G52" s="9" t="s">
        <v>57</v>
      </c>
      <c r="H52" s="9" t="s">
        <v>45</v>
      </c>
      <c r="I52" s="9" t="s">
        <v>43</v>
      </c>
      <c r="J52" s="9" t="s">
        <v>31</v>
      </c>
      <c r="K52" s="9" t="s">
        <v>40</v>
      </c>
      <c r="L52" s="9" t="s">
        <v>46</v>
      </c>
      <c r="M52" s="9" t="s">
        <v>55</v>
      </c>
      <c r="N52" s="9" t="s">
        <v>51</v>
      </c>
      <c r="O52" s="9" t="s">
        <v>36</v>
      </c>
      <c r="P52" s="9" t="s">
        <v>28</v>
      </c>
      <c r="Q52" s="9" t="s">
        <v>38</v>
      </c>
      <c r="R52" s="9" t="s">
        <v>39</v>
      </c>
      <c r="S52" s="9" t="s">
        <v>54</v>
      </c>
      <c r="U52" s="13" t="s">
        <v>31</v>
      </c>
      <c r="V52" s="13" t="s">
        <v>51</v>
      </c>
      <c r="X52" s="7">
        <f t="shared" si="0"/>
        <v>1</v>
      </c>
      <c r="Y52" s="7">
        <f t="shared" si="1"/>
        <v>1</v>
      </c>
      <c r="Z52" s="7">
        <f t="shared" si="2"/>
        <v>0</v>
      </c>
      <c r="AA52" s="7">
        <f t="shared" si="3"/>
        <v>1</v>
      </c>
      <c r="AB52" s="7">
        <f t="shared" si="4"/>
        <v>1</v>
      </c>
      <c r="AC52" s="7">
        <f t="shared" si="5"/>
        <v>1</v>
      </c>
      <c r="AD52" s="7">
        <f t="shared" si="6"/>
        <v>1</v>
      </c>
      <c r="AE52" s="7">
        <f t="shared" si="7"/>
        <v>1</v>
      </c>
      <c r="AF52" s="7">
        <f t="shared" si="8"/>
        <v>1</v>
      </c>
      <c r="AG52" s="7">
        <f t="shared" si="9"/>
        <v>0</v>
      </c>
      <c r="AH52" s="7">
        <f t="shared" si="10"/>
        <v>1</v>
      </c>
      <c r="AI52" s="7">
        <f t="shared" si="11"/>
        <v>0</v>
      </c>
      <c r="AJ52" s="7">
        <f t="shared" si="12"/>
        <v>1</v>
      </c>
      <c r="AK52" s="7">
        <f t="shared" si="13"/>
        <v>1</v>
      </c>
      <c r="AL52" s="7">
        <f t="shared" si="14"/>
        <v>1</v>
      </c>
      <c r="AM52" s="7">
        <f t="shared" si="15"/>
        <v>1</v>
      </c>
      <c r="AO52" s="7">
        <f t="shared" si="19"/>
        <v>1</v>
      </c>
      <c r="AP52" s="7">
        <f t="shared" si="19"/>
        <v>1</v>
      </c>
    </row>
    <row r="53" spans="1:42" x14ac:dyDescent="0.25">
      <c r="A53" s="14" t="s">
        <v>21</v>
      </c>
      <c r="B53" s="9">
        <f t="shared" si="17"/>
        <v>14</v>
      </c>
      <c r="C53" s="10">
        <f t="shared" si="18"/>
        <v>2</v>
      </c>
      <c r="D53" s="8" t="s">
        <v>27</v>
      </c>
      <c r="E53" s="9" t="s">
        <v>34</v>
      </c>
      <c r="F53" s="9" t="s">
        <v>37</v>
      </c>
      <c r="G53" s="9" t="s">
        <v>57</v>
      </c>
      <c r="H53" s="9" t="s">
        <v>45</v>
      </c>
      <c r="I53" s="9" t="s">
        <v>43</v>
      </c>
      <c r="J53" s="9" t="s">
        <v>31</v>
      </c>
      <c r="K53" s="9" t="s">
        <v>40</v>
      </c>
      <c r="L53" s="9" t="s">
        <v>46</v>
      </c>
      <c r="M53" s="9" t="s">
        <v>47</v>
      </c>
      <c r="N53" s="9" t="s">
        <v>51</v>
      </c>
      <c r="O53" s="9" t="s">
        <v>36</v>
      </c>
      <c r="P53" s="9" t="s">
        <v>28</v>
      </c>
      <c r="Q53" s="9" t="s">
        <v>33</v>
      </c>
      <c r="R53" s="9" t="s">
        <v>39</v>
      </c>
      <c r="S53" s="9" t="s">
        <v>54</v>
      </c>
      <c r="U53" s="13" t="s">
        <v>51</v>
      </c>
      <c r="V53" s="13" t="s">
        <v>43</v>
      </c>
      <c r="X53" s="7">
        <f t="shared" si="0"/>
        <v>1</v>
      </c>
      <c r="Y53" s="7">
        <f t="shared" si="1"/>
        <v>1</v>
      </c>
      <c r="Z53" s="7">
        <f t="shared" si="2"/>
        <v>1</v>
      </c>
      <c r="AA53" s="7">
        <f t="shared" si="3"/>
        <v>1</v>
      </c>
      <c r="AB53" s="7">
        <f t="shared" si="4"/>
        <v>1</v>
      </c>
      <c r="AC53" s="7">
        <f t="shared" si="5"/>
        <v>1</v>
      </c>
      <c r="AD53" s="7">
        <f t="shared" si="6"/>
        <v>1</v>
      </c>
      <c r="AE53" s="7">
        <f t="shared" si="7"/>
        <v>1</v>
      </c>
      <c r="AF53" s="7">
        <f t="shared" si="8"/>
        <v>1</v>
      </c>
      <c r="AG53" s="7">
        <f t="shared" si="9"/>
        <v>1</v>
      </c>
      <c r="AH53" s="7">
        <f t="shared" si="10"/>
        <v>1</v>
      </c>
      <c r="AI53" s="7">
        <f t="shared" si="11"/>
        <v>0</v>
      </c>
      <c r="AJ53" s="7">
        <f t="shared" si="12"/>
        <v>1</v>
      </c>
      <c r="AK53" s="7">
        <f t="shared" si="13"/>
        <v>0</v>
      </c>
      <c r="AL53" s="7">
        <f t="shared" si="14"/>
        <v>1</v>
      </c>
      <c r="AM53" s="7">
        <f t="shared" si="15"/>
        <v>1</v>
      </c>
      <c r="AO53" s="7">
        <f t="shared" si="19"/>
        <v>1</v>
      </c>
      <c r="AP53" s="7">
        <f t="shared" si="19"/>
        <v>1</v>
      </c>
    </row>
    <row r="54" spans="1:42" x14ac:dyDescent="0.25">
      <c r="A54" s="14" t="s">
        <v>22</v>
      </c>
      <c r="B54" s="9">
        <f t="shared" si="17"/>
        <v>15</v>
      </c>
      <c r="C54" s="10">
        <f t="shared" si="18"/>
        <v>2</v>
      </c>
      <c r="D54" s="8" t="s">
        <v>27</v>
      </c>
      <c r="E54" s="9" t="s">
        <v>34</v>
      </c>
      <c r="F54" s="9" t="s">
        <v>176</v>
      </c>
      <c r="G54" s="9" t="s">
        <v>57</v>
      </c>
      <c r="H54" s="9" t="s">
        <v>45</v>
      </c>
      <c r="I54" s="9" t="s">
        <v>43</v>
      </c>
      <c r="J54" s="9" t="s">
        <v>31</v>
      </c>
      <c r="K54" s="9" t="s">
        <v>40</v>
      </c>
      <c r="L54" s="9" t="s">
        <v>46</v>
      </c>
      <c r="M54" s="9" t="s">
        <v>47</v>
      </c>
      <c r="N54" s="9" t="s">
        <v>51</v>
      </c>
      <c r="O54" s="9" t="s">
        <v>177</v>
      </c>
      <c r="P54" s="9" t="s">
        <v>28</v>
      </c>
      <c r="Q54" s="9" t="s">
        <v>38</v>
      </c>
      <c r="R54" s="9" t="s">
        <v>39</v>
      </c>
      <c r="S54" s="9" t="s">
        <v>54</v>
      </c>
      <c r="U54" s="13" t="s">
        <v>31</v>
      </c>
      <c r="V54" s="13" t="s">
        <v>43</v>
      </c>
      <c r="X54" s="7">
        <f t="shared" si="0"/>
        <v>1</v>
      </c>
      <c r="Y54" s="7">
        <f t="shared" si="1"/>
        <v>1</v>
      </c>
      <c r="Z54" s="7">
        <f t="shared" si="2"/>
        <v>0</v>
      </c>
      <c r="AA54" s="7">
        <f t="shared" si="3"/>
        <v>1</v>
      </c>
      <c r="AB54" s="7">
        <f t="shared" si="4"/>
        <v>1</v>
      </c>
      <c r="AC54" s="7">
        <f t="shared" si="5"/>
        <v>1</v>
      </c>
      <c r="AD54" s="7">
        <f t="shared" si="6"/>
        <v>1</v>
      </c>
      <c r="AE54" s="7">
        <f t="shared" si="7"/>
        <v>1</v>
      </c>
      <c r="AF54" s="7">
        <f t="shared" si="8"/>
        <v>1</v>
      </c>
      <c r="AG54" s="7">
        <f t="shared" si="9"/>
        <v>1</v>
      </c>
      <c r="AH54" s="7">
        <f t="shared" si="10"/>
        <v>1</v>
      </c>
      <c r="AI54" s="7">
        <f t="shared" si="11"/>
        <v>1</v>
      </c>
      <c r="AJ54" s="7">
        <f t="shared" si="12"/>
        <v>1</v>
      </c>
      <c r="AK54" s="7">
        <f t="shared" si="13"/>
        <v>1</v>
      </c>
      <c r="AL54" s="7">
        <f t="shared" si="14"/>
        <v>1</v>
      </c>
      <c r="AM54" s="7">
        <f t="shared" si="15"/>
        <v>1</v>
      </c>
      <c r="AO54" s="7">
        <f t="shared" si="19"/>
        <v>1</v>
      </c>
      <c r="AP54" s="7">
        <f t="shared" si="19"/>
        <v>1</v>
      </c>
    </row>
    <row r="55" spans="1:42" x14ac:dyDescent="0.25">
      <c r="A55" s="14" t="s">
        <v>174</v>
      </c>
      <c r="B55" s="9">
        <f t="shared" si="17"/>
        <v>14</v>
      </c>
      <c r="C55" s="10">
        <f t="shared" si="18"/>
        <v>2</v>
      </c>
      <c r="D55" s="8" t="s">
        <v>27</v>
      </c>
      <c r="E55" s="9" t="s">
        <v>29</v>
      </c>
      <c r="F55" s="9" t="s">
        <v>37</v>
      </c>
      <c r="G55" s="9" t="s">
        <v>57</v>
      </c>
      <c r="H55" s="9" t="s">
        <v>45</v>
      </c>
      <c r="I55" s="9" t="s">
        <v>43</v>
      </c>
      <c r="J55" s="9" t="s">
        <v>31</v>
      </c>
      <c r="K55" s="9" t="s">
        <v>40</v>
      </c>
      <c r="L55" s="9" t="s">
        <v>46</v>
      </c>
      <c r="M55" s="9" t="s">
        <v>47</v>
      </c>
      <c r="N55" s="9" t="s">
        <v>51</v>
      </c>
      <c r="O55" s="9" t="s">
        <v>177</v>
      </c>
      <c r="P55" s="9" t="s">
        <v>44</v>
      </c>
      <c r="Q55" s="9" t="s">
        <v>38</v>
      </c>
      <c r="R55" s="9" t="s">
        <v>39</v>
      </c>
      <c r="S55" s="9" t="s">
        <v>54</v>
      </c>
      <c r="U55" s="13" t="s">
        <v>31</v>
      </c>
      <c r="V55" s="13" t="s">
        <v>45</v>
      </c>
      <c r="X55" s="7">
        <f t="shared" si="0"/>
        <v>1</v>
      </c>
      <c r="Y55" s="7">
        <f t="shared" si="1"/>
        <v>0</v>
      </c>
      <c r="Z55" s="7">
        <f t="shared" si="2"/>
        <v>1</v>
      </c>
      <c r="AA55" s="7">
        <f t="shared" si="3"/>
        <v>1</v>
      </c>
      <c r="AB55" s="7">
        <f t="shared" si="4"/>
        <v>1</v>
      </c>
      <c r="AC55" s="7">
        <f t="shared" si="5"/>
        <v>1</v>
      </c>
      <c r="AD55" s="7">
        <f t="shared" si="6"/>
        <v>1</v>
      </c>
      <c r="AE55" s="7">
        <f t="shared" si="7"/>
        <v>1</v>
      </c>
      <c r="AF55" s="7">
        <f t="shared" si="8"/>
        <v>1</v>
      </c>
      <c r="AG55" s="7">
        <f t="shared" si="9"/>
        <v>1</v>
      </c>
      <c r="AH55" s="7">
        <f t="shared" si="10"/>
        <v>1</v>
      </c>
      <c r="AI55" s="7">
        <f t="shared" si="11"/>
        <v>1</v>
      </c>
      <c r="AJ55" s="7">
        <f t="shared" si="12"/>
        <v>0</v>
      </c>
      <c r="AK55" s="7">
        <f t="shared" si="13"/>
        <v>1</v>
      </c>
      <c r="AL55" s="7">
        <f t="shared" si="14"/>
        <v>1</v>
      </c>
      <c r="AM55" s="7">
        <f t="shared" si="15"/>
        <v>1</v>
      </c>
      <c r="AO55" s="7">
        <f t="shared" si="19"/>
        <v>1</v>
      </c>
      <c r="AP55" s="7">
        <f t="shared" si="19"/>
        <v>1</v>
      </c>
    </row>
    <row r="56" spans="1:42" x14ac:dyDescent="0.25">
      <c r="A56" s="14" t="s">
        <v>23</v>
      </c>
      <c r="B56" s="9">
        <f t="shared" si="17"/>
        <v>14</v>
      </c>
      <c r="C56" s="10">
        <f t="shared" si="18"/>
        <v>2</v>
      </c>
      <c r="D56" s="8" t="s">
        <v>27</v>
      </c>
      <c r="E56" s="9" t="s">
        <v>34</v>
      </c>
      <c r="F56" s="9" t="s">
        <v>37</v>
      </c>
      <c r="G56" s="9" t="s">
        <v>57</v>
      </c>
      <c r="H56" s="9" t="s">
        <v>45</v>
      </c>
      <c r="I56" s="9" t="s">
        <v>43</v>
      </c>
      <c r="J56" s="9" t="s">
        <v>31</v>
      </c>
      <c r="K56" s="9" t="s">
        <v>40</v>
      </c>
      <c r="L56" s="9" t="s">
        <v>46</v>
      </c>
      <c r="M56" s="9" t="s">
        <v>55</v>
      </c>
      <c r="N56" s="9" t="s">
        <v>51</v>
      </c>
      <c r="O56" s="9" t="s">
        <v>36</v>
      </c>
      <c r="P56" s="9" t="s">
        <v>28</v>
      </c>
      <c r="Q56" s="9" t="s">
        <v>38</v>
      </c>
      <c r="R56" s="9" t="s">
        <v>39</v>
      </c>
      <c r="S56" s="9" t="s">
        <v>54</v>
      </c>
      <c r="U56" s="13" t="s">
        <v>31</v>
      </c>
      <c r="V56" s="13" t="s">
        <v>43</v>
      </c>
      <c r="X56" s="7">
        <f t="shared" si="0"/>
        <v>1</v>
      </c>
      <c r="Y56" s="7">
        <f t="shared" si="1"/>
        <v>1</v>
      </c>
      <c r="Z56" s="7">
        <f t="shared" si="2"/>
        <v>1</v>
      </c>
      <c r="AA56" s="7">
        <f t="shared" si="3"/>
        <v>1</v>
      </c>
      <c r="AB56" s="7">
        <f t="shared" si="4"/>
        <v>1</v>
      </c>
      <c r="AC56" s="7">
        <f t="shared" si="5"/>
        <v>1</v>
      </c>
      <c r="AD56" s="7">
        <f t="shared" si="6"/>
        <v>1</v>
      </c>
      <c r="AE56" s="7">
        <f t="shared" si="7"/>
        <v>1</v>
      </c>
      <c r="AF56" s="7">
        <f t="shared" si="8"/>
        <v>1</v>
      </c>
      <c r="AG56" s="7">
        <f t="shared" si="9"/>
        <v>0</v>
      </c>
      <c r="AH56" s="7">
        <f t="shared" si="10"/>
        <v>1</v>
      </c>
      <c r="AI56" s="7">
        <f t="shared" si="11"/>
        <v>0</v>
      </c>
      <c r="AJ56" s="7">
        <f t="shared" si="12"/>
        <v>1</v>
      </c>
      <c r="AK56" s="7">
        <f t="shared" si="13"/>
        <v>1</v>
      </c>
      <c r="AL56" s="7">
        <f t="shared" si="14"/>
        <v>1</v>
      </c>
      <c r="AM56" s="7">
        <f t="shared" si="15"/>
        <v>1</v>
      </c>
      <c r="AO56" s="7">
        <f t="shared" si="19"/>
        <v>1</v>
      </c>
      <c r="AP56" s="7">
        <f t="shared" si="19"/>
        <v>1</v>
      </c>
    </row>
    <row r="57" spans="1:42" x14ac:dyDescent="0.25">
      <c r="A57" s="14" t="s">
        <v>24</v>
      </c>
      <c r="B57" s="9">
        <f t="shared" si="17"/>
        <v>12</v>
      </c>
      <c r="C57" s="10">
        <f t="shared" si="18"/>
        <v>2</v>
      </c>
      <c r="D57" s="8" t="s">
        <v>27</v>
      </c>
      <c r="E57" s="9" t="s">
        <v>34</v>
      </c>
      <c r="F57" s="9" t="s">
        <v>176</v>
      </c>
      <c r="G57" s="9" t="s">
        <v>30</v>
      </c>
      <c r="H57" s="9" t="s">
        <v>45</v>
      </c>
      <c r="I57" s="9" t="s">
        <v>43</v>
      </c>
      <c r="J57" s="9" t="s">
        <v>31</v>
      </c>
      <c r="K57" s="9" t="s">
        <v>40</v>
      </c>
      <c r="L57" s="9" t="s">
        <v>46</v>
      </c>
      <c r="M57" s="9" t="s">
        <v>47</v>
      </c>
      <c r="N57" s="9" t="s">
        <v>51</v>
      </c>
      <c r="O57" s="9" t="s">
        <v>36</v>
      </c>
      <c r="P57" s="9" t="s">
        <v>28</v>
      </c>
      <c r="Q57" s="9" t="s">
        <v>33</v>
      </c>
      <c r="R57" s="9" t="s">
        <v>39</v>
      </c>
      <c r="S57" s="9" t="s">
        <v>54</v>
      </c>
      <c r="U57" s="13" t="s">
        <v>39</v>
      </c>
      <c r="V57" s="13" t="s">
        <v>28</v>
      </c>
      <c r="X57" s="7">
        <f t="shared" si="0"/>
        <v>1</v>
      </c>
      <c r="Y57" s="7">
        <f t="shared" si="1"/>
        <v>1</v>
      </c>
      <c r="Z57" s="7">
        <f t="shared" si="2"/>
        <v>0</v>
      </c>
      <c r="AA57" s="7">
        <f t="shared" si="3"/>
        <v>0</v>
      </c>
      <c r="AB57" s="7">
        <f t="shared" si="4"/>
        <v>1</v>
      </c>
      <c r="AC57" s="7">
        <f t="shared" si="5"/>
        <v>1</v>
      </c>
      <c r="AD57" s="7">
        <f t="shared" si="6"/>
        <v>1</v>
      </c>
      <c r="AE57" s="7">
        <f t="shared" si="7"/>
        <v>1</v>
      </c>
      <c r="AF57" s="7">
        <f t="shared" si="8"/>
        <v>1</v>
      </c>
      <c r="AG57" s="7">
        <f t="shared" si="9"/>
        <v>1</v>
      </c>
      <c r="AH57" s="7">
        <f t="shared" si="10"/>
        <v>1</v>
      </c>
      <c r="AI57" s="7">
        <f t="shared" si="11"/>
        <v>0</v>
      </c>
      <c r="AJ57" s="7">
        <f t="shared" si="12"/>
        <v>1</v>
      </c>
      <c r="AK57" s="7">
        <f t="shared" si="13"/>
        <v>0</v>
      </c>
      <c r="AL57" s="7">
        <f t="shared" si="14"/>
        <v>1</v>
      </c>
      <c r="AM57" s="7">
        <f t="shared" si="15"/>
        <v>1</v>
      </c>
      <c r="AO57" s="7">
        <f t="shared" si="19"/>
        <v>1</v>
      </c>
      <c r="AP57" s="7">
        <f t="shared" si="19"/>
        <v>1</v>
      </c>
    </row>
    <row r="58" spans="1:42" x14ac:dyDescent="0.25">
      <c r="A58" s="14" t="s">
        <v>147</v>
      </c>
      <c r="B58" s="9">
        <f t="shared" si="17"/>
        <v>12</v>
      </c>
      <c r="C58" s="10">
        <f t="shared" si="18"/>
        <v>2</v>
      </c>
      <c r="D58" s="8" t="s">
        <v>27</v>
      </c>
      <c r="E58" s="9" t="s">
        <v>34</v>
      </c>
      <c r="F58" s="9" t="s">
        <v>176</v>
      </c>
      <c r="G58" s="9" t="s">
        <v>57</v>
      </c>
      <c r="H58" s="9" t="s">
        <v>45</v>
      </c>
      <c r="I58" s="9" t="s">
        <v>43</v>
      </c>
      <c r="J58" s="9" t="s">
        <v>31</v>
      </c>
      <c r="K58" s="9" t="s">
        <v>40</v>
      </c>
      <c r="L58" s="9" t="s">
        <v>46</v>
      </c>
      <c r="M58" s="9" t="s">
        <v>47</v>
      </c>
      <c r="N58" s="9" t="s">
        <v>51</v>
      </c>
      <c r="O58" s="9" t="s">
        <v>36</v>
      </c>
      <c r="P58" s="9" t="s">
        <v>44</v>
      </c>
      <c r="Q58" s="9" t="s">
        <v>33</v>
      </c>
      <c r="R58" s="9" t="s">
        <v>39</v>
      </c>
      <c r="S58" s="9" t="s">
        <v>54</v>
      </c>
      <c r="U58" s="13" t="s">
        <v>51</v>
      </c>
      <c r="V58" s="13" t="s">
        <v>31</v>
      </c>
      <c r="X58" s="7">
        <f t="shared" si="0"/>
        <v>1</v>
      </c>
      <c r="Y58" s="7">
        <f t="shared" si="1"/>
        <v>1</v>
      </c>
      <c r="Z58" s="7">
        <f t="shared" si="2"/>
        <v>0</v>
      </c>
      <c r="AA58" s="7">
        <f t="shared" si="3"/>
        <v>1</v>
      </c>
      <c r="AB58" s="7">
        <f t="shared" si="4"/>
        <v>1</v>
      </c>
      <c r="AC58" s="7">
        <f t="shared" si="5"/>
        <v>1</v>
      </c>
      <c r="AD58" s="7">
        <f t="shared" si="6"/>
        <v>1</v>
      </c>
      <c r="AE58" s="7">
        <f t="shared" si="7"/>
        <v>1</v>
      </c>
      <c r="AF58" s="7">
        <f t="shared" si="8"/>
        <v>1</v>
      </c>
      <c r="AG58" s="7">
        <f t="shared" si="9"/>
        <v>1</v>
      </c>
      <c r="AH58" s="7">
        <f t="shared" si="10"/>
        <v>1</v>
      </c>
      <c r="AI58" s="7">
        <f t="shared" si="11"/>
        <v>0</v>
      </c>
      <c r="AJ58" s="7">
        <f t="shared" si="12"/>
        <v>0</v>
      </c>
      <c r="AK58" s="7">
        <f t="shared" si="13"/>
        <v>0</v>
      </c>
      <c r="AL58" s="7">
        <f t="shared" si="14"/>
        <v>1</v>
      </c>
      <c r="AM58" s="7">
        <f t="shared" si="15"/>
        <v>1</v>
      </c>
      <c r="AO58" s="7">
        <f t="shared" si="19"/>
        <v>1</v>
      </c>
      <c r="AP58" s="7">
        <f t="shared" si="19"/>
        <v>1</v>
      </c>
    </row>
    <row r="59" spans="1:42" ht="15.75" thickBot="1" x14ac:dyDescent="0.3">
      <c r="A59" s="2" t="s">
        <v>144</v>
      </c>
      <c r="B59" s="11">
        <f t="shared" si="17"/>
        <v>13</v>
      </c>
      <c r="C59" s="12">
        <f t="shared" si="18"/>
        <v>2</v>
      </c>
      <c r="D59" s="8" t="s">
        <v>27</v>
      </c>
      <c r="E59" s="9" t="s">
        <v>34</v>
      </c>
      <c r="F59" s="9" t="s">
        <v>176</v>
      </c>
      <c r="G59" s="9" t="s">
        <v>57</v>
      </c>
      <c r="H59" s="9" t="s">
        <v>45</v>
      </c>
      <c r="I59" s="9" t="s">
        <v>43</v>
      </c>
      <c r="J59" s="9" t="s">
        <v>31</v>
      </c>
      <c r="K59" s="9" t="s">
        <v>40</v>
      </c>
      <c r="L59" s="9" t="s">
        <v>46</v>
      </c>
      <c r="M59" s="9" t="s">
        <v>47</v>
      </c>
      <c r="N59" s="9" t="s">
        <v>51</v>
      </c>
      <c r="O59" s="9" t="s">
        <v>36</v>
      </c>
      <c r="P59" s="9" t="s">
        <v>28</v>
      </c>
      <c r="Q59" s="9" t="s">
        <v>33</v>
      </c>
      <c r="R59" s="9" t="s">
        <v>39</v>
      </c>
      <c r="S59" s="9" t="s">
        <v>54</v>
      </c>
      <c r="U59" s="13" t="s">
        <v>31</v>
      </c>
      <c r="V59" s="13" t="s">
        <v>40</v>
      </c>
      <c r="X59" s="7">
        <f t="shared" si="0"/>
        <v>1</v>
      </c>
      <c r="Y59" s="7">
        <f t="shared" si="1"/>
        <v>1</v>
      </c>
      <c r="Z59" s="7">
        <f t="shared" si="2"/>
        <v>0</v>
      </c>
      <c r="AA59" s="7">
        <f t="shared" si="3"/>
        <v>1</v>
      </c>
      <c r="AB59" s="7">
        <f t="shared" si="4"/>
        <v>1</v>
      </c>
      <c r="AC59" s="7">
        <f t="shared" si="5"/>
        <v>1</v>
      </c>
      <c r="AD59" s="7">
        <f t="shared" si="6"/>
        <v>1</v>
      </c>
      <c r="AE59" s="7">
        <f t="shared" si="7"/>
        <v>1</v>
      </c>
      <c r="AF59" s="7">
        <f t="shared" si="8"/>
        <v>1</v>
      </c>
      <c r="AG59" s="7">
        <f t="shared" si="9"/>
        <v>1</v>
      </c>
      <c r="AH59" s="7">
        <f t="shared" si="10"/>
        <v>1</v>
      </c>
      <c r="AI59" s="7">
        <f t="shared" si="11"/>
        <v>0</v>
      </c>
      <c r="AJ59" s="7">
        <f t="shared" si="12"/>
        <v>1</v>
      </c>
      <c r="AK59" s="7">
        <f t="shared" si="13"/>
        <v>0</v>
      </c>
      <c r="AL59" s="7">
        <f t="shared" si="14"/>
        <v>1</v>
      </c>
      <c r="AM59" s="7">
        <f t="shared" si="15"/>
        <v>1</v>
      </c>
      <c r="AO59" s="7">
        <f t="shared" si="19"/>
        <v>1</v>
      </c>
      <c r="AP59" s="7">
        <f t="shared" si="19"/>
        <v>1</v>
      </c>
    </row>
    <row r="60" spans="1:42" x14ac:dyDescent="0.25">
      <c r="A60" s="45" t="s">
        <v>267</v>
      </c>
    </row>
    <row r="61" spans="1:42" x14ac:dyDescent="0.25">
      <c r="A61" s="44"/>
      <c r="D61" s="13" t="s">
        <v>27</v>
      </c>
      <c r="E61" s="13" t="s">
        <v>34</v>
      </c>
      <c r="F61" s="13" t="s">
        <v>37</v>
      </c>
      <c r="G61" s="13" t="s">
        <v>57</v>
      </c>
      <c r="H61" s="13" t="s">
        <v>45</v>
      </c>
      <c r="I61" s="13" t="s">
        <v>43</v>
      </c>
      <c r="J61" s="13" t="s">
        <v>31</v>
      </c>
      <c r="K61" s="13" t="s">
        <v>40</v>
      </c>
      <c r="L61" s="13" t="s">
        <v>46</v>
      </c>
      <c r="M61" s="13" t="s">
        <v>47</v>
      </c>
      <c r="N61" s="13" t="s">
        <v>51</v>
      </c>
      <c r="O61" s="13" t="s">
        <v>177</v>
      </c>
      <c r="P61" s="13" t="s">
        <v>28</v>
      </c>
      <c r="Q61" s="13" t="s">
        <v>38</v>
      </c>
      <c r="R61" s="13" t="s">
        <v>39</v>
      </c>
      <c r="S61" s="13" t="s">
        <v>54</v>
      </c>
    </row>
    <row r="62" spans="1:42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S62" s="7">
        <v>1</v>
      </c>
    </row>
  </sheetData>
  <conditionalFormatting sqref="D3:D59">
    <cfRule type="cellIs" dxfId="81" priority="2" operator="notEqual">
      <formula>$D$61</formula>
    </cfRule>
  </conditionalFormatting>
  <conditionalFormatting sqref="E3:E59">
    <cfRule type="cellIs" dxfId="80" priority="3" operator="notEqual">
      <formula>$E$61</formula>
    </cfRule>
  </conditionalFormatting>
  <conditionalFormatting sqref="F3:F59">
    <cfRule type="cellIs" dxfId="79" priority="4" operator="notEqual">
      <formula>$F$61</formula>
    </cfRule>
  </conditionalFormatting>
  <conditionalFormatting sqref="G3:G20 G22:G59">
    <cfRule type="cellIs" dxfId="78" priority="5" operator="notEqual">
      <formula>$G$61</formula>
    </cfRule>
  </conditionalFormatting>
  <conditionalFormatting sqref="H3:H20 H22:H59">
    <cfRule type="cellIs" dxfId="77" priority="6" operator="notEqual">
      <formula>$H$61</formula>
    </cfRule>
  </conditionalFormatting>
  <conditionalFormatting sqref="I3:I20 I22:I59">
    <cfRule type="cellIs" dxfId="76" priority="7" operator="notEqual">
      <formula>$I$61</formula>
    </cfRule>
  </conditionalFormatting>
  <conditionalFormatting sqref="J3:J20 J22:J59">
    <cfRule type="cellIs" dxfId="75" priority="8" operator="notEqual">
      <formula>$J$61</formula>
    </cfRule>
  </conditionalFormatting>
  <conditionalFormatting sqref="K3:K20 K22:K59">
    <cfRule type="cellIs" dxfId="74" priority="9" operator="notEqual">
      <formula>$K$61</formula>
    </cfRule>
  </conditionalFormatting>
  <conditionalFormatting sqref="L3:L20 L22:L59">
    <cfRule type="cellIs" dxfId="73" priority="10" operator="notEqual">
      <formula>$L$61</formula>
    </cfRule>
  </conditionalFormatting>
  <conditionalFormatting sqref="M3:M20 M22:M59">
    <cfRule type="cellIs" dxfId="72" priority="11" operator="notEqual">
      <formula>$M$61</formula>
    </cfRule>
  </conditionalFormatting>
  <conditionalFormatting sqref="N3:N20 N22:N59">
    <cfRule type="cellIs" dxfId="71" priority="12" operator="notEqual">
      <formula>$N$61</formula>
    </cfRule>
  </conditionalFormatting>
  <conditionalFormatting sqref="O3:O20 O22:O59">
    <cfRule type="cellIs" dxfId="70" priority="13" operator="notEqual">
      <formula>$O$61</formula>
    </cfRule>
  </conditionalFormatting>
  <conditionalFormatting sqref="P3:P20 P22:P59">
    <cfRule type="cellIs" dxfId="69" priority="14" operator="notEqual">
      <formula>$P$61</formula>
    </cfRule>
  </conditionalFormatting>
  <conditionalFormatting sqref="Q3:Q20 Q22:Q59">
    <cfRule type="cellIs" dxfId="68" priority="15" operator="notEqual">
      <formula>$Q$61</formula>
    </cfRule>
  </conditionalFormatting>
  <conditionalFormatting sqref="R3:R20 R22:R59">
    <cfRule type="cellIs" dxfId="67" priority="16" operator="notEqual">
      <formula>$R$61</formula>
    </cfRule>
  </conditionalFormatting>
  <conditionalFormatting sqref="S3:S20 S22:S59">
    <cfRule type="cellIs" dxfId="66" priority="17" operator="notEqual">
      <formula>$S$61</formula>
    </cfRule>
  </conditionalFormatting>
  <conditionalFormatting sqref="G21:S21">
    <cfRule type="cellIs" dxfId="65" priority="1" operator="notEqual">
      <formula>$G$61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85546875" style="7" bestFit="1" customWidth="1"/>
    <col min="5" max="5" width="5.5703125" style="7" bestFit="1" customWidth="1"/>
    <col min="6" max="6" width="4.85546875" style="7" bestFit="1" customWidth="1"/>
    <col min="7" max="7" width="5.7109375" style="7" bestFit="1" customWidth="1"/>
    <col min="8" max="8" width="5.42578125" style="7" bestFit="1" customWidth="1"/>
    <col min="9" max="9" width="6.5703125" style="7" bestFit="1" customWidth="1"/>
    <col min="10" max="10" width="4.7109375" style="7" bestFit="1" customWidth="1"/>
    <col min="11" max="12" width="4.5703125" style="7" bestFit="1" customWidth="1"/>
    <col min="13" max="13" width="5.85546875" style="7" bestFit="1" customWidth="1"/>
    <col min="14" max="15" width="4.5703125" style="7" bestFit="1" customWidth="1"/>
    <col min="16" max="16" width="6.28515625" style="7" bestFit="1" customWidth="1"/>
    <col min="17" max="17" width="4.7109375" style="7" bestFit="1" customWidth="1"/>
    <col min="18" max="18" width="6.140625" style="7" bestFit="1" customWidth="1"/>
    <col min="19" max="19" width="4.57031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286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11</v>
      </c>
      <c r="C3" s="40">
        <f>COUNT(AO3:AP3)</f>
        <v>2</v>
      </c>
      <c r="D3" s="8" t="s">
        <v>45</v>
      </c>
      <c r="E3" s="9" t="s">
        <v>55</v>
      </c>
      <c r="F3" s="9" t="s">
        <v>29</v>
      </c>
      <c r="G3" s="9" t="s">
        <v>34</v>
      </c>
      <c r="H3" s="9" t="s">
        <v>177</v>
      </c>
      <c r="I3" s="9" t="s">
        <v>37</v>
      </c>
      <c r="J3" s="9" t="s">
        <v>28</v>
      </c>
      <c r="K3" s="9" t="s">
        <v>31</v>
      </c>
      <c r="L3" s="9" t="s">
        <v>176</v>
      </c>
      <c r="M3" s="9" t="s">
        <v>27</v>
      </c>
      <c r="N3" s="9" t="s">
        <v>47</v>
      </c>
      <c r="O3" s="9" t="s">
        <v>51</v>
      </c>
      <c r="P3" s="9" t="s">
        <v>39</v>
      </c>
      <c r="Q3" s="9" t="s">
        <v>48</v>
      </c>
      <c r="R3" s="9" t="s">
        <v>44</v>
      </c>
      <c r="S3" s="9" t="s">
        <v>40</v>
      </c>
      <c r="U3" s="13" t="s">
        <v>40</v>
      </c>
      <c r="V3" s="13" t="s">
        <v>28</v>
      </c>
      <c r="X3" s="7">
        <f t="shared" ref="X3:X59" si="0">IF(D3=$D$61,1,0)</f>
        <v>1</v>
      </c>
      <c r="Y3" s="7">
        <f t="shared" ref="Y3:Y59" si="1">IF(E3=$E$61,1,0)</f>
        <v>0</v>
      </c>
      <c r="Z3" s="7">
        <f t="shared" ref="Z3:Z59" si="2">IF(F3=$F$61,1,0)</f>
        <v>1</v>
      </c>
      <c r="AA3" s="7">
        <f t="shared" ref="AA3:AA59" si="3">IF(G3=$G$61,1,0)</f>
        <v>0</v>
      </c>
      <c r="AB3" s="7">
        <f t="shared" ref="AB3:AB59" si="4">IF(H3=$H$61,1,0)</f>
        <v>1</v>
      </c>
      <c r="AC3" s="7">
        <f t="shared" ref="AC3:AC59" si="5">IF(I3=$I$61,1,0)</f>
        <v>1</v>
      </c>
      <c r="AD3" s="7">
        <f t="shared" ref="AD3:AD59" si="6">IF(J3=$J$61,1,0)</f>
        <v>1</v>
      </c>
      <c r="AE3" s="7">
        <f t="shared" ref="AE3:AE59" si="7">IF(K3=$K$61,1,0)</f>
        <v>1</v>
      </c>
      <c r="AF3" s="7">
        <f t="shared" ref="AF3:AF59" si="8">IF(L3=$L$61,1,0)</f>
        <v>1</v>
      </c>
      <c r="AG3" s="7">
        <f t="shared" ref="AG3:AG59" si="9">IF(M3=$M$61,1,0)</f>
        <v>0</v>
      </c>
      <c r="AH3" s="7">
        <f t="shared" ref="AH3:AH59" si="10">IF(N3=$N$61,1,0)</f>
        <v>1</v>
      </c>
      <c r="AI3" s="7">
        <f t="shared" ref="AI3:AI59" si="11">IF(O3=$O$61,1,0)</f>
        <v>0</v>
      </c>
      <c r="AJ3" s="7">
        <f t="shared" ref="AJ3:AJ59" si="12">IF(P3=$P$61,1,0)</f>
        <v>0</v>
      </c>
      <c r="AK3" s="7">
        <f t="shared" ref="AK3:AK59" si="13">IF(Q3=$Q$61,1,0)</f>
        <v>1</v>
      </c>
      <c r="AL3" s="7">
        <f t="shared" ref="AL3:AL59" si="14">IF(R3=$R$61,1,0)</f>
        <v>1</v>
      </c>
      <c r="AM3" s="7">
        <f t="shared" ref="AM3:AM59" si="15">IF(S3=$S$61,1,0)</f>
        <v>1</v>
      </c>
      <c r="AO3" s="7">
        <f t="shared" ref="AO3:AP34" si="16">HLOOKUP(U3,$D$61:$S$62,2,FALSE)</f>
        <v>1</v>
      </c>
      <c r="AP3" s="7">
        <f t="shared" si="16"/>
        <v>1</v>
      </c>
    </row>
    <row r="4" spans="1:42" x14ac:dyDescent="0.25">
      <c r="A4" s="14" t="s">
        <v>151</v>
      </c>
      <c r="B4" s="9" t="s">
        <v>192</v>
      </c>
      <c r="C4" s="10">
        <f t="shared" ref="C4:C59" si="17">COUNT(AO4:AP4)</f>
        <v>0</v>
      </c>
      <c r="D4" s="8" t="s">
        <v>58</v>
      </c>
      <c r="E4" s="9" t="s">
        <v>58</v>
      </c>
      <c r="F4" s="9" t="s">
        <v>58</v>
      </c>
      <c r="G4" s="9" t="s">
        <v>58</v>
      </c>
      <c r="H4" s="9" t="s">
        <v>58</v>
      </c>
      <c r="I4" s="9" t="s">
        <v>58</v>
      </c>
      <c r="J4" s="9" t="s">
        <v>58</v>
      </c>
      <c r="K4" s="9" t="s">
        <v>58</v>
      </c>
      <c r="L4" s="9" t="s">
        <v>58</v>
      </c>
      <c r="M4" s="9" t="s">
        <v>58</v>
      </c>
      <c r="N4" s="9" t="s">
        <v>58</v>
      </c>
      <c r="O4" s="9" t="s">
        <v>58</v>
      </c>
      <c r="P4" s="9" t="s">
        <v>58</v>
      </c>
      <c r="Q4" s="9" t="s">
        <v>58</v>
      </c>
      <c r="R4" s="9" t="s">
        <v>58</v>
      </c>
      <c r="S4" s="9" t="s">
        <v>58</v>
      </c>
      <c r="U4" s="48" t="s">
        <v>58</v>
      </c>
      <c r="V4" s="48" t="s">
        <v>58</v>
      </c>
      <c r="X4" s="7">
        <f t="shared" si="0"/>
        <v>0</v>
      </c>
      <c r="Y4" s="7">
        <f t="shared" si="1"/>
        <v>0</v>
      </c>
      <c r="Z4" s="7">
        <f t="shared" si="2"/>
        <v>0</v>
      </c>
      <c r="AA4" s="7">
        <f t="shared" si="3"/>
        <v>0</v>
      </c>
      <c r="AB4" s="7">
        <f t="shared" si="4"/>
        <v>0</v>
      </c>
      <c r="AC4" s="7">
        <f t="shared" si="5"/>
        <v>0</v>
      </c>
      <c r="AD4" s="7">
        <f t="shared" si="6"/>
        <v>0</v>
      </c>
      <c r="AE4" s="7">
        <f t="shared" si="7"/>
        <v>0</v>
      </c>
      <c r="AF4" s="7">
        <f t="shared" si="8"/>
        <v>0</v>
      </c>
      <c r="AG4" s="7">
        <f t="shared" si="9"/>
        <v>0</v>
      </c>
      <c r="AH4" s="7">
        <f t="shared" si="10"/>
        <v>0</v>
      </c>
      <c r="AI4" s="7">
        <f t="shared" si="11"/>
        <v>0</v>
      </c>
      <c r="AJ4" s="7">
        <f t="shared" si="12"/>
        <v>0</v>
      </c>
      <c r="AK4" s="7">
        <f t="shared" si="13"/>
        <v>0</v>
      </c>
      <c r="AL4" s="7">
        <f t="shared" si="14"/>
        <v>0</v>
      </c>
      <c r="AM4" s="7">
        <f t="shared" si="15"/>
        <v>0</v>
      </c>
      <c r="AO4" s="7" t="e">
        <f t="shared" si="16"/>
        <v>#N/A</v>
      </c>
      <c r="AP4" s="7" t="e">
        <f t="shared" si="16"/>
        <v>#N/A</v>
      </c>
    </row>
    <row r="5" spans="1:42" x14ac:dyDescent="0.25">
      <c r="A5" s="14" t="s">
        <v>153</v>
      </c>
      <c r="B5" s="9" t="s">
        <v>192</v>
      </c>
      <c r="C5" s="10">
        <f t="shared" si="17"/>
        <v>0</v>
      </c>
      <c r="D5" s="8" t="s">
        <v>58</v>
      </c>
      <c r="E5" s="9" t="s">
        <v>58</v>
      </c>
      <c r="F5" s="9" t="s">
        <v>58</v>
      </c>
      <c r="G5" s="9" t="s">
        <v>58</v>
      </c>
      <c r="H5" s="9" t="s">
        <v>58</v>
      </c>
      <c r="I5" s="9" t="s">
        <v>58</v>
      </c>
      <c r="J5" s="9" t="s">
        <v>58</v>
      </c>
      <c r="K5" s="9" t="s">
        <v>58</v>
      </c>
      <c r="L5" s="9" t="s">
        <v>58</v>
      </c>
      <c r="M5" s="9" t="s">
        <v>58</v>
      </c>
      <c r="N5" s="9" t="s">
        <v>58</v>
      </c>
      <c r="O5" s="9" t="s">
        <v>58</v>
      </c>
      <c r="P5" s="9" t="s">
        <v>58</v>
      </c>
      <c r="Q5" s="9" t="s">
        <v>58</v>
      </c>
      <c r="R5" s="9" t="s">
        <v>58</v>
      </c>
      <c r="S5" s="9" t="s">
        <v>58</v>
      </c>
      <c r="U5" s="48" t="s">
        <v>58</v>
      </c>
      <c r="V5" s="48" t="s">
        <v>58</v>
      </c>
      <c r="X5" s="7">
        <f t="shared" si="0"/>
        <v>0</v>
      </c>
      <c r="Y5" s="7">
        <f t="shared" si="1"/>
        <v>0</v>
      </c>
      <c r="Z5" s="7">
        <f t="shared" si="2"/>
        <v>0</v>
      </c>
      <c r="AA5" s="7">
        <f t="shared" si="3"/>
        <v>0</v>
      </c>
      <c r="AB5" s="7">
        <f t="shared" si="4"/>
        <v>0</v>
      </c>
      <c r="AC5" s="7">
        <f t="shared" si="5"/>
        <v>0</v>
      </c>
      <c r="AD5" s="7">
        <f t="shared" si="6"/>
        <v>0</v>
      </c>
      <c r="AE5" s="7">
        <f t="shared" si="7"/>
        <v>0</v>
      </c>
      <c r="AF5" s="7">
        <f t="shared" si="8"/>
        <v>0</v>
      </c>
      <c r="AG5" s="7">
        <f t="shared" si="9"/>
        <v>0</v>
      </c>
      <c r="AH5" s="7">
        <f t="shared" si="10"/>
        <v>0</v>
      </c>
      <c r="AI5" s="7">
        <f t="shared" si="11"/>
        <v>0</v>
      </c>
      <c r="AJ5" s="7">
        <f t="shared" si="12"/>
        <v>0</v>
      </c>
      <c r="AK5" s="7">
        <f t="shared" si="13"/>
        <v>0</v>
      </c>
      <c r="AL5" s="7">
        <f t="shared" si="14"/>
        <v>0</v>
      </c>
      <c r="AM5" s="7">
        <f t="shared" si="15"/>
        <v>0</v>
      </c>
      <c r="AO5" s="7" t="e">
        <f t="shared" si="16"/>
        <v>#N/A</v>
      </c>
      <c r="AP5" s="7" t="e">
        <f t="shared" si="16"/>
        <v>#N/A</v>
      </c>
    </row>
    <row r="6" spans="1:42" x14ac:dyDescent="0.25">
      <c r="A6" s="14" t="s">
        <v>0</v>
      </c>
      <c r="B6" s="9">
        <f t="shared" ref="B6:B59" si="18">SUM(X6:AM6)</f>
        <v>13</v>
      </c>
      <c r="C6" s="10">
        <f t="shared" si="17"/>
        <v>2</v>
      </c>
      <c r="D6" s="8" t="s">
        <v>45</v>
      </c>
      <c r="E6" s="9" t="s">
        <v>43</v>
      </c>
      <c r="F6" s="9" t="s">
        <v>29</v>
      </c>
      <c r="G6" s="9" t="s">
        <v>34</v>
      </c>
      <c r="H6" s="9" t="s">
        <v>177</v>
      </c>
      <c r="I6" s="9" t="s">
        <v>37</v>
      </c>
      <c r="J6" s="9" t="s">
        <v>28</v>
      </c>
      <c r="K6" s="9" t="s">
        <v>31</v>
      </c>
      <c r="L6" s="9" t="s">
        <v>176</v>
      </c>
      <c r="M6" s="9" t="s">
        <v>46</v>
      </c>
      <c r="N6" s="9" t="s">
        <v>47</v>
      </c>
      <c r="O6" s="9" t="s">
        <v>51</v>
      </c>
      <c r="P6" s="9" t="s">
        <v>36</v>
      </c>
      <c r="Q6" s="9" t="s">
        <v>53</v>
      </c>
      <c r="R6" s="9" t="s">
        <v>44</v>
      </c>
      <c r="S6" s="9" t="s">
        <v>40</v>
      </c>
      <c r="U6" s="13" t="s">
        <v>28</v>
      </c>
      <c r="V6" s="13" t="s">
        <v>37</v>
      </c>
      <c r="X6" s="7">
        <f t="shared" si="0"/>
        <v>1</v>
      </c>
      <c r="Y6" s="7">
        <f t="shared" si="1"/>
        <v>1</v>
      </c>
      <c r="Z6" s="7">
        <f t="shared" si="2"/>
        <v>1</v>
      </c>
      <c r="AA6" s="7">
        <f t="shared" si="3"/>
        <v>0</v>
      </c>
      <c r="AB6" s="7">
        <f t="shared" si="4"/>
        <v>1</v>
      </c>
      <c r="AC6" s="7">
        <f t="shared" si="5"/>
        <v>1</v>
      </c>
      <c r="AD6" s="7">
        <f t="shared" si="6"/>
        <v>1</v>
      </c>
      <c r="AE6" s="7">
        <f t="shared" si="7"/>
        <v>1</v>
      </c>
      <c r="AF6" s="7">
        <f t="shared" si="8"/>
        <v>1</v>
      </c>
      <c r="AG6" s="7">
        <f t="shared" si="9"/>
        <v>1</v>
      </c>
      <c r="AH6" s="7">
        <f t="shared" si="10"/>
        <v>1</v>
      </c>
      <c r="AI6" s="7">
        <f t="shared" si="11"/>
        <v>0</v>
      </c>
      <c r="AJ6" s="7">
        <f t="shared" si="12"/>
        <v>1</v>
      </c>
      <c r="AK6" s="7">
        <f t="shared" si="13"/>
        <v>0</v>
      </c>
      <c r="AL6" s="7">
        <f t="shared" si="14"/>
        <v>1</v>
      </c>
      <c r="AM6" s="7">
        <f t="shared" si="15"/>
        <v>1</v>
      </c>
      <c r="AO6" s="7">
        <f t="shared" si="16"/>
        <v>1</v>
      </c>
      <c r="AP6" s="7">
        <f t="shared" si="16"/>
        <v>1</v>
      </c>
    </row>
    <row r="7" spans="1:42" x14ac:dyDescent="0.25">
      <c r="A7" s="14" t="s">
        <v>1</v>
      </c>
      <c r="B7" s="9">
        <f t="shared" si="18"/>
        <v>12</v>
      </c>
      <c r="C7" s="10">
        <f t="shared" si="17"/>
        <v>1</v>
      </c>
      <c r="D7" s="8" t="s">
        <v>45</v>
      </c>
      <c r="E7" s="9" t="s">
        <v>55</v>
      </c>
      <c r="F7" s="9" t="s">
        <v>29</v>
      </c>
      <c r="G7" s="9" t="s">
        <v>34</v>
      </c>
      <c r="H7" s="9" t="s">
        <v>177</v>
      </c>
      <c r="I7" s="9" t="s">
        <v>37</v>
      </c>
      <c r="J7" s="9" t="s">
        <v>28</v>
      </c>
      <c r="K7" s="9" t="s">
        <v>31</v>
      </c>
      <c r="L7" s="9" t="s">
        <v>176</v>
      </c>
      <c r="M7" s="9" t="s">
        <v>46</v>
      </c>
      <c r="N7" s="9" t="s">
        <v>47</v>
      </c>
      <c r="O7" s="9" t="s">
        <v>51</v>
      </c>
      <c r="P7" s="9" t="s">
        <v>39</v>
      </c>
      <c r="Q7" s="9" t="s">
        <v>48</v>
      </c>
      <c r="R7" s="9" t="s">
        <v>44</v>
      </c>
      <c r="S7" s="9" t="s">
        <v>40</v>
      </c>
      <c r="U7" s="13" t="s">
        <v>40</v>
      </c>
      <c r="V7" s="48" t="s">
        <v>39</v>
      </c>
      <c r="X7" s="7">
        <f t="shared" si="0"/>
        <v>1</v>
      </c>
      <c r="Y7" s="7">
        <f t="shared" si="1"/>
        <v>0</v>
      </c>
      <c r="Z7" s="7">
        <f t="shared" si="2"/>
        <v>1</v>
      </c>
      <c r="AA7" s="7">
        <f t="shared" si="3"/>
        <v>0</v>
      </c>
      <c r="AB7" s="7">
        <f t="shared" si="4"/>
        <v>1</v>
      </c>
      <c r="AC7" s="7">
        <f t="shared" si="5"/>
        <v>1</v>
      </c>
      <c r="AD7" s="7">
        <f t="shared" si="6"/>
        <v>1</v>
      </c>
      <c r="AE7" s="7">
        <f t="shared" si="7"/>
        <v>1</v>
      </c>
      <c r="AF7" s="7">
        <f t="shared" si="8"/>
        <v>1</v>
      </c>
      <c r="AG7" s="7">
        <f t="shared" si="9"/>
        <v>1</v>
      </c>
      <c r="AH7" s="7">
        <f t="shared" si="10"/>
        <v>1</v>
      </c>
      <c r="AI7" s="7">
        <f t="shared" si="11"/>
        <v>0</v>
      </c>
      <c r="AJ7" s="7">
        <f t="shared" si="12"/>
        <v>0</v>
      </c>
      <c r="AK7" s="7">
        <f t="shared" si="13"/>
        <v>1</v>
      </c>
      <c r="AL7" s="7">
        <f t="shared" si="14"/>
        <v>1</v>
      </c>
      <c r="AM7" s="7">
        <f t="shared" si="15"/>
        <v>1</v>
      </c>
      <c r="AO7" s="7">
        <f t="shared" si="16"/>
        <v>1</v>
      </c>
      <c r="AP7" s="7" t="e">
        <f t="shared" si="16"/>
        <v>#N/A</v>
      </c>
    </row>
    <row r="8" spans="1:42" x14ac:dyDescent="0.25">
      <c r="A8" s="14" t="s">
        <v>154</v>
      </c>
      <c r="B8" s="9">
        <f t="shared" si="18"/>
        <v>11</v>
      </c>
      <c r="C8" s="10">
        <f t="shared" si="17"/>
        <v>2</v>
      </c>
      <c r="D8" s="8" t="s">
        <v>35</v>
      </c>
      <c r="E8" s="9" t="s">
        <v>43</v>
      </c>
      <c r="F8" s="9" t="s">
        <v>29</v>
      </c>
      <c r="G8" s="9" t="s">
        <v>49</v>
      </c>
      <c r="H8" s="9" t="s">
        <v>177</v>
      </c>
      <c r="I8" s="9" t="s">
        <v>30</v>
      </c>
      <c r="J8" s="9" t="s">
        <v>28</v>
      </c>
      <c r="K8" s="9" t="s">
        <v>54</v>
      </c>
      <c r="L8" s="9" t="s">
        <v>176</v>
      </c>
      <c r="M8" s="9" t="s">
        <v>46</v>
      </c>
      <c r="N8" s="9" t="s">
        <v>47</v>
      </c>
      <c r="O8" s="9" t="s">
        <v>38</v>
      </c>
      <c r="P8" s="9" t="s">
        <v>39</v>
      </c>
      <c r="Q8" s="9" t="s">
        <v>48</v>
      </c>
      <c r="R8" s="9" t="s">
        <v>41</v>
      </c>
      <c r="S8" s="9" t="s">
        <v>40</v>
      </c>
      <c r="U8" s="13" t="s">
        <v>40</v>
      </c>
      <c r="V8" s="13" t="s">
        <v>28</v>
      </c>
      <c r="X8" s="7">
        <f t="shared" si="0"/>
        <v>0</v>
      </c>
      <c r="Y8" s="7">
        <f t="shared" si="1"/>
        <v>1</v>
      </c>
      <c r="Z8" s="7">
        <f t="shared" si="2"/>
        <v>1</v>
      </c>
      <c r="AA8" s="7">
        <f t="shared" si="3"/>
        <v>1</v>
      </c>
      <c r="AB8" s="7">
        <f t="shared" si="4"/>
        <v>1</v>
      </c>
      <c r="AC8" s="7">
        <f t="shared" si="5"/>
        <v>0</v>
      </c>
      <c r="AD8" s="7">
        <f t="shared" si="6"/>
        <v>1</v>
      </c>
      <c r="AE8" s="7">
        <f t="shared" si="7"/>
        <v>0</v>
      </c>
      <c r="AF8" s="7">
        <f t="shared" si="8"/>
        <v>1</v>
      </c>
      <c r="AG8" s="7">
        <f t="shared" si="9"/>
        <v>1</v>
      </c>
      <c r="AH8" s="7">
        <f t="shared" si="10"/>
        <v>1</v>
      </c>
      <c r="AI8" s="7">
        <f t="shared" si="11"/>
        <v>1</v>
      </c>
      <c r="AJ8" s="7">
        <f t="shared" si="12"/>
        <v>0</v>
      </c>
      <c r="AK8" s="7">
        <f t="shared" si="13"/>
        <v>1</v>
      </c>
      <c r="AL8" s="7">
        <f t="shared" si="14"/>
        <v>0</v>
      </c>
      <c r="AM8" s="7">
        <f t="shared" si="15"/>
        <v>1</v>
      </c>
      <c r="AO8" s="7">
        <f t="shared" si="16"/>
        <v>1</v>
      </c>
      <c r="AP8" s="7">
        <f t="shared" si="16"/>
        <v>1</v>
      </c>
    </row>
    <row r="9" spans="1:42" x14ac:dyDescent="0.25">
      <c r="A9" s="14" t="s">
        <v>146</v>
      </c>
      <c r="B9" s="9" t="s">
        <v>192</v>
      </c>
      <c r="C9" s="10">
        <f t="shared" si="17"/>
        <v>0</v>
      </c>
      <c r="D9" s="8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9" t="s">
        <v>58</v>
      </c>
      <c r="J9" s="9" t="s">
        <v>58</v>
      </c>
      <c r="K9" s="9" t="s">
        <v>58</v>
      </c>
      <c r="L9" s="9" t="s">
        <v>58</v>
      </c>
      <c r="M9" s="9" t="s">
        <v>58</v>
      </c>
      <c r="N9" s="9" t="s">
        <v>58</v>
      </c>
      <c r="O9" s="9" t="s">
        <v>58</v>
      </c>
      <c r="P9" s="9" t="s">
        <v>58</v>
      </c>
      <c r="Q9" s="9" t="s">
        <v>58</v>
      </c>
      <c r="R9" s="9" t="s">
        <v>58</v>
      </c>
      <c r="S9" s="9" t="s">
        <v>58</v>
      </c>
      <c r="U9" s="48" t="s">
        <v>58</v>
      </c>
      <c r="V9" s="48" t="s">
        <v>58</v>
      </c>
      <c r="X9" s="7">
        <f t="shared" si="0"/>
        <v>0</v>
      </c>
      <c r="Y9" s="7">
        <f t="shared" si="1"/>
        <v>0</v>
      </c>
      <c r="Z9" s="7">
        <f t="shared" si="2"/>
        <v>0</v>
      </c>
      <c r="AA9" s="7">
        <f t="shared" si="3"/>
        <v>0</v>
      </c>
      <c r="AB9" s="7">
        <f t="shared" si="4"/>
        <v>0</v>
      </c>
      <c r="AC9" s="7">
        <f t="shared" si="5"/>
        <v>0</v>
      </c>
      <c r="AD9" s="7">
        <f t="shared" si="6"/>
        <v>0</v>
      </c>
      <c r="AE9" s="7">
        <f t="shared" si="7"/>
        <v>0</v>
      </c>
      <c r="AF9" s="7">
        <f t="shared" si="8"/>
        <v>0</v>
      </c>
      <c r="AG9" s="7">
        <f t="shared" si="9"/>
        <v>0</v>
      </c>
      <c r="AH9" s="7">
        <f t="shared" si="10"/>
        <v>0</v>
      </c>
      <c r="AI9" s="7">
        <f t="shared" si="11"/>
        <v>0</v>
      </c>
      <c r="AJ9" s="7">
        <f t="shared" si="12"/>
        <v>0</v>
      </c>
      <c r="AK9" s="7">
        <f t="shared" si="13"/>
        <v>0</v>
      </c>
      <c r="AL9" s="7">
        <f t="shared" si="14"/>
        <v>0</v>
      </c>
      <c r="AM9" s="7">
        <f t="shared" si="15"/>
        <v>0</v>
      </c>
      <c r="AO9" s="7" t="e">
        <f t="shared" si="16"/>
        <v>#N/A</v>
      </c>
      <c r="AP9" s="7" t="e">
        <f t="shared" si="16"/>
        <v>#N/A</v>
      </c>
    </row>
    <row r="10" spans="1:42" x14ac:dyDescent="0.25">
      <c r="A10" s="14" t="s">
        <v>155</v>
      </c>
      <c r="B10" s="9" t="s">
        <v>192</v>
      </c>
      <c r="C10" s="10">
        <f t="shared" si="17"/>
        <v>0</v>
      </c>
      <c r="D10" s="8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9" t="s">
        <v>58</v>
      </c>
      <c r="J10" s="9" t="s">
        <v>58</v>
      </c>
      <c r="K10" s="9" t="s">
        <v>58</v>
      </c>
      <c r="L10" s="9" t="s">
        <v>58</v>
      </c>
      <c r="M10" s="9" t="s">
        <v>58</v>
      </c>
      <c r="N10" s="9" t="s">
        <v>58</v>
      </c>
      <c r="O10" s="9" t="s">
        <v>58</v>
      </c>
      <c r="P10" s="9" t="s">
        <v>58</v>
      </c>
      <c r="Q10" s="9" t="s">
        <v>58</v>
      </c>
      <c r="R10" s="9" t="s">
        <v>58</v>
      </c>
      <c r="S10" s="9" t="s">
        <v>58</v>
      </c>
      <c r="U10" s="48" t="s">
        <v>58</v>
      </c>
      <c r="V10" s="48" t="s">
        <v>58</v>
      </c>
      <c r="X10" s="7">
        <f t="shared" si="0"/>
        <v>0</v>
      </c>
      <c r="Y10" s="7">
        <f t="shared" si="1"/>
        <v>0</v>
      </c>
      <c r="Z10" s="7">
        <f t="shared" si="2"/>
        <v>0</v>
      </c>
      <c r="AA10" s="7">
        <f t="shared" si="3"/>
        <v>0</v>
      </c>
      <c r="AB10" s="7">
        <f t="shared" si="4"/>
        <v>0</v>
      </c>
      <c r="AC10" s="7">
        <f t="shared" si="5"/>
        <v>0</v>
      </c>
      <c r="AD10" s="7">
        <f t="shared" si="6"/>
        <v>0</v>
      </c>
      <c r="AE10" s="7">
        <f t="shared" si="7"/>
        <v>0</v>
      </c>
      <c r="AF10" s="7">
        <f t="shared" si="8"/>
        <v>0</v>
      </c>
      <c r="AG10" s="7">
        <f t="shared" si="9"/>
        <v>0</v>
      </c>
      <c r="AH10" s="7">
        <f t="shared" si="10"/>
        <v>0</v>
      </c>
      <c r="AI10" s="7">
        <f t="shared" si="11"/>
        <v>0</v>
      </c>
      <c r="AJ10" s="7">
        <f t="shared" si="12"/>
        <v>0</v>
      </c>
      <c r="AK10" s="7">
        <f t="shared" si="13"/>
        <v>0</v>
      </c>
      <c r="AL10" s="7">
        <f t="shared" si="14"/>
        <v>0</v>
      </c>
      <c r="AM10" s="7">
        <f t="shared" si="15"/>
        <v>0</v>
      </c>
      <c r="AO10" s="7" t="e">
        <f t="shared" si="16"/>
        <v>#N/A</v>
      </c>
      <c r="AP10" s="7" t="e">
        <f t="shared" si="16"/>
        <v>#N/A</v>
      </c>
    </row>
    <row r="11" spans="1:42" x14ac:dyDescent="0.25">
      <c r="A11" s="14" t="s">
        <v>156</v>
      </c>
      <c r="B11" s="9" t="s">
        <v>192</v>
      </c>
      <c r="C11" s="10">
        <f t="shared" si="17"/>
        <v>0</v>
      </c>
      <c r="D11" s="8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O11" s="9" t="s">
        <v>58</v>
      </c>
      <c r="P11" s="9" t="s">
        <v>58</v>
      </c>
      <c r="Q11" s="9" t="s">
        <v>58</v>
      </c>
      <c r="R11" s="9" t="s">
        <v>58</v>
      </c>
      <c r="S11" s="9" t="s">
        <v>58</v>
      </c>
      <c r="U11" s="48" t="s">
        <v>58</v>
      </c>
      <c r="V11" s="48" t="s">
        <v>58</v>
      </c>
      <c r="X11" s="7">
        <f t="shared" si="0"/>
        <v>0</v>
      </c>
      <c r="Y11" s="7">
        <f t="shared" si="1"/>
        <v>0</v>
      </c>
      <c r="Z11" s="7">
        <f t="shared" si="2"/>
        <v>0</v>
      </c>
      <c r="AA11" s="7">
        <f t="shared" si="3"/>
        <v>0</v>
      </c>
      <c r="AB11" s="7">
        <f t="shared" si="4"/>
        <v>0</v>
      </c>
      <c r="AC11" s="7">
        <f t="shared" si="5"/>
        <v>0</v>
      </c>
      <c r="AD11" s="7">
        <f t="shared" si="6"/>
        <v>0</v>
      </c>
      <c r="AE11" s="7">
        <f t="shared" si="7"/>
        <v>0</v>
      </c>
      <c r="AF11" s="7">
        <f t="shared" si="8"/>
        <v>0</v>
      </c>
      <c r="AG11" s="7">
        <f t="shared" si="9"/>
        <v>0</v>
      </c>
      <c r="AH11" s="7">
        <f t="shared" si="10"/>
        <v>0</v>
      </c>
      <c r="AI11" s="7">
        <f t="shared" si="11"/>
        <v>0</v>
      </c>
      <c r="AJ11" s="7">
        <f t="shared" si="12"/>
        <v>0</v>
      </c>
      <c r="AK11" s="7">
        <f t="shared" si="13"/>
        <v>0</v>
      </c>
      <c r="AL11" s="7">
        <f t="shared" si="14"/>
        <v>0</v>
      </c>
      <c r="AM11" s="7">
        <f t="shared" si="15"/>
        <v>0</v>
      </c>
      <c r="AO11" s="7" t="e">
        <f t="shared" si="16"/>
        <v>#N/A</v>
      </c>
      <c r="AP11" s="7" t="e">
        <f t="shared" si="16"/>
        <v>#N/A</v>
      </c>
    </row>
    <row r="12" spans="1:42" x14ac:dyDescent="0.25">
      <c r="A12" s="14" t="s">
        <v>3</v>
      </c>
      <c r="B12" s="9">
        <f t="shared" si="18"/>
        <v>11</v>
      </c>
      <c r="C12" s="10">
        <f t="shared" si="17"/>
        <v>2</v>
      </c>
      <c r="D12" s="8" t="s">
        <v>45</v>
      </c>
      <c r="E12" s="9" t="s">
        <v>43</v>
      </c>
      <c r="F12" s="9" t="s">
        <v>29</v>
      </c>
      <c r="G12" s="9" t="s">
        <v>34</v>
      </c>
      <c r="H12" s="9" t="s">
        <v>33</v>
      </c>
      <c r="I12" s="9" t="s">
        <v>37</v>
      </c>
      <c r="J12" s="9" t="s">
        <v>28</v>
      </c>
      <c r="K12" s="9" t="s">
        <v>31</v>
      </c>
      <c r="L12" s="9" t="s">
        <v>176</v>
      </c>
      <c r="M12" s="9" t="s">
        <v>27</v>
      </c>
      <c r="N12" s="9" t="s">
        <v>47</v>
      </c>
      <c r="O12" s="9" t="s">
        <v>51</v>
      </c>
      <c r="P12" s="9" t="s">
        <v>39</v>
      </c>
      <c r="Q12" s="9" t="s">
        <v>48</v>
      </c>
      <c r="R12" s="9" t="s">
        <v>44</v>
      </c>
      <c r="S12" s="9" t="s">
        <v>40</v>
      </c>
      <c r="U12" s="13" t="s">
        <v>44</v>
      </c>
      <c r="V12" s="13" t="s">
        <v>40</v>
      </c>
      <c r="X12" s="7">
        <f t="shared" si="0"/>
        <v>1</v>
      </c>
      <c r="Y12" s="7">
        <f t="shared" si="1"/>
        <v>1</v>
      </c>
      <c r="Z12" s="7">
        <f t="shared" si="2"/>
        <v>1</v>
      </c>
      <c r="AA12" s="7">
        <f t="shared" si="3"/>
        <v>0</v>
      </c>
      <c r="AB12" s="7">
        <f t="shared" si="4"/>
        <v>0</v>
      </c>
      <c r="AC12" s="7">
        <f t="shared" si="5"/>
        <v>1</v>
      </c>
      <c r="AD12" s="7">
        <f t="shared" si="6"/>
        <v>1</v>
      </c>
      <c r="AE12" s="7">
        <f t="shared" si="7"/>
        <v>1</v>
      </c>
      <c r="AF12" s="7">
        <f t="shared" si="8"/>
        <v>1</v>
      </c>
      <c r="AG12" s="7">
        <f t="shared" si="9"/>
        <v>0</v>
      </c>
      <c r="AH12" s="7">
        <f t="shared" si="10"/>
        <v>1</v>
      </c>
      <c r="AI12" s="7">
        <f t="shared" si="11"/>
        <v>0</v>
      </c>
      <c r="AJ12" s="7">
        <f t="shared" si="12"/>
        <v>0</v>
      </c>
      <c r="AK12" s="7">
        <f t="shared" si="13"/>
        <v>1</v>
      </c>
      <c r="AL12" s="7">
        <f t="shared" si="14"/>
        <v>1</v>
      </c>
      <c r="AM12" s="7">
        <f t="shared" si="15"/>
        <v>1</v>
      </c>
      <c r="AO12" s="7">
        <f t="shared" si="16"/>
        <v>1</v>
      </c>
      <c r="AP12" s="7">
        <f t="shared" si="16"/>
        <v>1</v>
      </c>
    </row>
    <row r="13" spans="1:42" x14ac:dyDescent="0.25">
      <c r="A13" s="14" t="s">
        <v>4</v>
      </c>
      <c r="B13" s="9">
        <f t="shared" si="18"/>
        <v>14</v>
      </c>
      <c r="C13" s="10">
        <f t="shared" si="17"/>
        <v>2</v>
      </c>
      <c r="D13" s="8" t="s">
        <v>45</v>
      </c>
      <c r="E13" s="9" t="s">
        <v>43</v>
      </c>
      <c r="F13" s="9" t="s">
        <v>29</v>
      </c>
      <c r="G13" s="9" t="s">
        <v>34</v>
      </c>
      <c r="H13" s="9" t="s">
        <v>177</v>
      </c>
      <c r="I13" s="9" t="s">
        <v>37</v>
      </c>
      <c r="J13" s="9" t="s">
        <v>28</v>
      </c>
      <c r="K13" s="9" t="s">
        <v>31</v>
      </c>
      <c r="L13" s="9" t="s">
        <v>176</v>
      </c>
      <c r="M13" s="9" t="s">
        <v>46</v>
      </c>
      <c r="N13" s="9" t="s">
        <v>47</v>
      </c>
      <c r="O13" s="9" t="s">
        <v>51</v>
      </c>
      <c r="P13" s="9" t="s">
        <v>36</v>
      </c>
      <c r="Q13" s="9" t="s">
        <v>48</v>
      </c>
      <c r="R13" s="9" t="s">
        <v>44</v>
      </c>
      <c r="S13" s="9" t="s">
        <v>40</v>
      </c>
      <c r="U13" s="13" t="s">
        <v>47</v>
      </c>
      <c r="V13" s="13" t="s">
        <v>44</v>
      </c>
      <c r="X13" s="7">
        <f t="shared" si="0"/>
        <v>1</v>
      </c>
      <c r="Y13" s="7">
        <f t="shared" si="1"/>
        <v>1</v>
      </c>
      <c r="Z13" s="7">
        <f t="shared" si="2"/>
        <v>1</v>
      </c>
      <c r="AA13" s="7">
        <f t="shared" si="3"/>
        <v>0</v>
      </c>
      <c r="AB13" s="7">
        <f t="shared" si="4"/>
        <v>1</v>
      </c>
      <c r="AC13" s="7">
        <f t="shared" si="5"/>
        <v>1</v>
      </c>
      <c r="AD13" s="7">
        <f t="shared" si="6"/>
        <v>1</v>
      </c>
      <c r="AE13" s="7">
        <f t="shared" si="7"/>
        <v>1</v>
      </c>
      <c r="AF13" s="7">
        <f t="shared" si="8"/>
        <v>1</v>
      </c>
      <c r="AG13" s="7">
        <f t="shared" si="9"/>
        <v>1</v>
      </c>
      <c r="AH13" s="7">
        <f t="shared" si="10"/>
        <v>1</v>
      </c>
      <c r="AI13" s="7">
        <f t="shared" si="11"/>
        <v>0</v>
      </c>
      <c r="AJ13" s="7">
        <f t="shared" si="12"/>
        <v>1</v>
      </c>
      <c r="AK13" s="7">
        <f t="shared" si="13"/>
        <v>1</v>
      </c>
      <c r="AL13" s="7">
        <f t="shared" si="14"/>
        <v>1</v>
      </c>
      <c r="AM13" s="7">
        <f t="shared" si="15"/>
        <v>1</v>
      </c>
      <c r="AO13" s="7">
        <f t="shared" si="16"/>
        <v>1</v>
      </c>
      <c r="AP13" s="7">
        <f t="shared" si="16"/>
        <v>1</v>
      </c>
    </row>
    <row r="14" spans="1:42" x14ac:dyDescent="0.25">
      <c r="A14" s="14" t="s">
        <v>61</v>
      </c>
      <c r="B14" s="9">
        <f t="shared" si="18"/>
        <v>13</v>
      </c>
      <c r="C14" s="10">
        <f t="shared" si="17"/>
        <v>2</v>
      </c>
      <c r="D14" s="8" t="s">
        <v>45</v>
      </c>
      <c r="E14" s="9" t="s">
        <v>43</v>
      </c>
      <c r="F14" s="9" t="s">
        <v>29</v>
      </c>
      <c r="G14" s="9" t="s">
        <v>34</v>
      </c>
      <c r="H14" s="9" t="s">
        <v>177</v>
      </c>
      <c r="I14" s="9" t="s">
        <v>37</v>
      </c>
      <c r="J14" s="9" t="s">
        <v>28</v>
      </c>
      <c r="K14" s="9" t="s">
        <v>31</v>
      </c>
      <c r="L14" s="9" t="s">
        <v>176</v>
      </c>
      <c r="M14" s="9" t="s">
        <v>46</v>
      </c>
      <c r="N14" s="9" t="s">
        <v>47</v>
      </c>
      <c r="O14" s="9" t="s">
        <v>51</v>
      </c>
      <c r="P14" s="9" t="s">
        <v>39</v>
      </c>
      <c r="Q14" s="9" t="s">
        <v>48</v>
      </c>
      <c r="R14" s="9" t="s">
        <v>44</v>
      </c>
      <c r="S14" s="9" t="s">
        <v>40</v>
      </c>
      <c r="U14" s="13" t="s">
        <v>28</v>
      </c>
      <c r="V14" s="13" t="s">
        <v>40</v>
      </c>
      <c r="X14" s="7">
        <f t="shared" si="0"/>
        <v>1</v>
      </c>
      <c r="Y14" s="7">
        <f t="shared" si="1"/>
        <v>1</v>
      </c>
      <c r="Z14" s="7">
        <f t="shared" si="2"/>
        <v>1</v>
      </c>
      <c r="AA14" s="7">
        <f t="shared" si="3"/>
        <v>0</v>
      </c>
      <c r="AB14" s="7">
        <f t="shared" si="4"/>
        <v>1</v>
      </c>
      <c r="AC14" s="7">
        <f t="shared" si="5"/>
        <v>1</v>
      </c>
      <c r="AD14" s="7">
        <f t="shared" si="6"/>
        <v>1</v>
      </c>
      <c r="AE14" s="7">
        <f t="shared" si="7"/>
        <v>1</v>
      </c>
      <c r="AF14" s="7">
        <f t="shared" si="8"/>
        <v>1</v>
      </c>
      <c r="AG14" s="7">
        <f t="shared" si="9"/>
        <v>1</v>
      </c>
      <c r="AH14" s="7">
        <f t="shared" si="10"/>
        <v>1</v>
      </c>
      <c r="AI14" s="7">
        <f t="shared" si="11"/>
        <v>0</v>
      </c>
      <c r="AJ14" s="7">
        <f t="shared" si="12"/>
        <v>0</v>
      </c>
      <c r="AK14" s="7">
        <f t="shared" si="13"/>
        <v>1</v>
      </c>
      <c r="AL14" s="7">
        <f t="shared" si="14"/>
        <v>1</v>
      </c>
      <c r="AM14" s="7">
        <f t="shared" si="15"/>
        <v>1</v>
      </c>
      <c r="AO14" s="7">
        <f t="shared" si="16"/>
        <v>1</v>
      </c>
      <c r="AP14" s="7">
        <f t="shared" si="16"/>
        <v>1</v>
      </c>
    </row>
    <row r="15" spans="1:42" x14ac:dyDescent="0.25">
      <c r="A15" s="14" t="s">
        <v>157</v>
      </c>
      <c r="B15" s="9">
        <f t="shared" si="18"/>
        <v>13</v>
      </c>
      <c r="C15" s="10">
        <f t="shared" si="17"/>
        <v>0</v>
      </c>
      <c r="D15" s="8" t="s">
        <v>45</v>
      </c>
      <c r="E15" s="9" t="s">
        <v>43</v>
      </c>
      <c r="F15" s="9" t="s">
        <v>56</v>
      </c>
      <c r="G15" s="9" t="s">
        <v>49</v>
      </c>
      <c r="H15" s="9" t="s">
        <v>177</v>
      </c>
      <c r="I15" s="9" t="s">
        <v>37</v>
      </c>
      <c r="J15" s="9" t="s">
        <v>28</v>
      </c>
      <c r="K15" s="9" t="s">
        <v>31</v>
      </c>
      <c r="L15" s="9" t="s">
        <v>176</v>
      </c>
      <c r="M15" s="9" t="s">
        <v>46</v>
      </c>
      <c r="N15" s="9" t="s">
        <v>47</v>
      </c>
      <c r="O15" s="9" t="s">
        <v>51</v>
      </c>
      <c r="P15" s="9" t="s">
        <v>39</v>
      </c>
      <c r="Q15" s="9" t="s">
        <v>48</v>
      </c>
      <c r="R15" s="9" t="s">
        <v>44</v>
      </c>
      <c r="S15" s="9" t="s">
        <v>40</v>
      </c>
      <c r="U15" s="48" t="s">
        <v>39</v>
      </c>
      <c r="V15" s="48" t="s">
        <v>56</v>
      </c>
      <c r="X15" s="7">
        <f t="shared" si="0"/>
        <v>1</v>
      </c>
      <c r="Y15" s="7">
        <f t="shared" si="1"/>
        <v>1</v>
      </c>
      <c r="Z15" s="7">
        <f t="shared" si="2"/>
        <v>0</v>
      </c>
      <c r="AA15" s="7">
        <f t="shared" si="3"/>
        <v>1</v>
      </c>
      <c r="AB15" s="7">
        <f t="shared" si="4"/>
        <v>1</v>
      </c>
      <c r="AC15" s="7">
        <f t="shared" si="5"/>
        <v>1</v>
      </c>
      <c r="AD15" s="7">
        <f t="shared" si="6"/>
        <v>1</v>
      </c>
      <c r="AE15" s="7">
        <f t="shared" si="7"/>
        <v>1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0</v>
      </c>
      <c r="AJ15" s="7">
        <f t="shared" si="12"/>
        <v>0</v>
      </c>
      <c r="AK15" s="7">
        <f t="shared" si="13"/>
        <v>1</v>
      </c>
      <c r="AL15" s="7">
        <f t="shared" si="14"/>
        <v>1</v>
      </c>
      <c r="AM15" s="7">
        <f t="shared" si="15"/>
        <v>1</v>
      </c>
      <c r="AO15" s="7" t="e">
        <f t="shared" si="16"/>
        <v>#N/A</v>
      </c>
      <c r="AP15" s="7" t="e">
        <f t="shared" si="16"/>
        <v>#N/A</v>
      </c>
    </row>
    <row r="16" spans="1:42" x14ac:dyDescent="0.25">
      <c r="A16" s="14" t="s">
        <v>158</v>
      </c>
      <c r="B16" s="9">
        <f t="shared" si="18"/>
        <v>13</v>
      </c>
      <c r="C16" s="10">
        <f t="shared" si="17"/>
        <v>2</v>
      </c>
      <c r="D16" s="8" t="s">
        <v>45</v>
      </c>
      <c r="E16" s="9" t="s">
        <v>43</v>
      </c>
      <c r="F16" s="9" t="s">
        <v>29</v>
      </c>
      <c r="G16" s="9" t="s">
        <v>34</v>
      </c>
      <c r="H16" s="9" t="s">
        <v>177</v>
      </c>
      <c r="I16" s="9" t="s">
        <v>37</v>
      </c>
      <c r="J16" s="9" t="s">
        <v>28</v>
      </c>
      <c r="K16" s="9" t="s">
        <v>31</v>
      </c>
      <c r="L16" s="9" t="s">
        <v>176</v>
      </c>
      <c r="M16" s="9" t="s">
        <v>46</v>
      </c>
      <c r="N16" s="9" t="s">
        <v>47</v>
      </c>
      <c r="O16" s="9" t="s">
        <v>51</v>
      </c>
      <c r="P16" s="9" t="s">
        <v>39</v>
      </c>
      <c r="Q16" s="9" t="s">
        <v>48</v>
      </c>
      <c r="R16" s="9" t="s">
        <v>44</v>
      </c>
      <c r="S16" s="9" t="s">
        <v>40</v>
      </c>
      <c r="U16" s="13" t="s">
        <v>44</v>
      </c>
      <c r="V16" s="13" t="s">
        <v>28</v>
      </c>
      <c r="X16" s="7">
        <f t="shared" si="0"/>
        <v>1</v>
      </c>
      <c r="Y16" s="7">
        <f t="shared" si="1"/>
        <v>1</v>
      </c>
      <c r="Z16" s="7">
        <f t="shared" si="2"/>
        <v>1</v>
      </c>
      <c r="AA16" s="7">
        <f t="shared" si="3"/>
        <v>0</v>
      </c>
      <c r="AB16" s="7">
        <f t="shared" si="4"/>
        <v>1</v>
      </c>
      <c r="AC16" s="7">
        <f t="shared" si="5"/>
        <v>1</v>
      </c>
      <c r="AD16" s="7">
        <f t="shared" si="6"/>
        <v>1</v>
      </c>
      <c r="AE16" s="7">
        <f t="shared" si="7"/>
        <v>1</v>
      </c>
      <c r="AF16" s="7">
        <f t="shared" si="8"/>
        <v>1</v>
      </c>
      <c r="AG16" s="7">
        <f t="shared" si="9"/>
        <v>1</v>
      </c>
      <c r="AH16" s="7">
        <f t="shared" si="10"/>
        <v>1</v>
      </c>
      <c r="AI16" s="7">
        <f t="shared" si="11"/>
        <v>0</v>
      </c>
      <c r="AJ16" s="7">
        <f t="shared" si="12"/>
        <v>0</v>
      </c>
      <c r="AK16" s="7">
        <f t="shared" si="13"/>
        <v>1</v>
      </c>
      <c r="AL16" s="7">
        <f t="shared" si="14"/>
        <v>1</v>
      </c>
      <c r="AM16" s="7">
        <f t="shared" si="15"/>
        <v>1</v>
      </c>
      <c r="AO16" s="7">
        <f t="shared" si="16"/>
        <v>1</v>
      </c>
      <c r="AP16" s="7">
        <f t="shared" si="16"/>
        <v>1</v>
      </c>
    </row>
    <row r="17" spans="1:42" x14ac:dyDescent="0.25">
      <c r="A17" s="14" t="s">
        <v>5</v>
      </c>
      <c r="B17" s="9" t="s">
        <v>192</v>
      </c>
      <c r="C17" s="10">
        <f t="shared" si="17"/>
        <v>0</v>
      </c>
      <c r="D17" s="8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58</v>
      </c>
      <c r="K17" s="9" t="s">
        <v>58</v>
      </c>
      <c r="L17" s="9" t="s">
        <v>58</v>
      </c>
      <c r="M17" s="9" t="s">
        <v>58</v>
      </c>
      <c r="N17" s="9" t="s">
        <v>58</v>
      </c>
      <c r="O17" s="9" t="s">
        <v>58</v>
      </c>
      <c r="P17" s="9" t="s">
        <v>58</v>
      </c>
      <c r="Q17" s="9" t="s">
        <v>58</v>
      </c>
      <c r="R17" s="9" t="s">
        <v>58</v>
      </c>
      <c r="S17" s="9" t="s">
        <v>58</v>
      </c>
      <c r="U17" s="48" t="s">
        <v>58</v>
      </c>
      <c r="V17" s="48" t="s">
        <v>58</v>
      </c>
      <c r="X17" s="7">
        <f t="shared" si="0"/>
        <v>0</v>
      </c>
      <c r="Y17" s="7">
        <f t="shared" si="1"/>
        <v>0</v>
      </c>
      <c r="Z17" s="7">
        <f t="shared" si="2"/>
        <v>0</v>
      </c>
      <c r="AA17" s="7">
        <f t="shared" si="3"/>
        <v>0</v>
      </c>
      <c r="AB17" s="7">
        <f t="shared" si="4"/>
        <v>0</v>
      </c>
      <c r="AC17" s="7">
        <f t="shared" si="5"/>
        <v>0</v>
      </c>
      <c r="AD17" s="7">
        <f t="shared" si="6"/>
        <v>0</v>
      </c>
      <c r="AE17" s="7">
        <f t="shared" si="7"/>
        <v>0</v>
      </c>
      <c r="AF17" s="7">
        <f t="shared" si="8"/>
        <v>0</v>
      </c>
      <c r="AG17" s="7">
        <f t="shared" si="9"/>
        <v>0</v>
      </c>
      <c r="AH17" s="7">
        <f t="shared" si="10"/>
        <v>0</v>
      </c>
      <c r="AI17" s="7">
        <f t="shared" si="11"/>
        <v>0</v>
      </c>
      <c r="AJ17" s="7">
        <f t="shared" si="12"/>
        <v>0</v>
      </c>
      <c r="AK17" s="7">
        <f t="shared" si="13"/>
        <v>0</v>
      </c>
      <c r="AL17" s="7">
        <f t="shared" si="14"/>
        <v>0</v>
      </c>
      <c r="AM17" s="7">
        <f t="shared" si="15"/>
        <v>0</v>
      </c>
      <c r="AO17" s="7" t="e">
        <f t="shared" si="16"/>
        <v>#N/A</v>
      </c>
      <c r="AP17" s="7" t="e">
        <f t="shared" si="16"/>
        <v>#N/A</v>
      </c>
    </row>
    <row r="18" spans="1:42" x14ac:dyDescent="0.25">
      <c r="A18" s="14" t="s">
        <v>6</v>
      </c>
      <c r="B18" s="9">
        <f t="shared" si="18"/>
        <v>13</v>
      </c>
      <c r="C18" s="10">
        <f t="shared" si="17"/>
        <v>2</v>
      </c>
      <c r="D18" s="8" t="s">
        <v>45</v>
      </c>
      <c r="E18" s="9" t="s">
        <v>43</v>
      </c>
      <c r="F18" s="9" t="s">
        <v>29</v>
      </c>
      <c r="G18" s="9" t="s">
        <v>34</v>
      </c>
      <c r="H18" s="9" t="s">
        <v>177</v>
      </c>
      <c r="I18" s="9" t="s">
        <v>37</v>
      </c>
      <c r="J18" s="9" t="s">
        <v>28</v>
      </c>
      <c r="K18" s="9" t="s">
        <v>54</v>
      </c>
      <c r="L18" s="9" t="s">
        <v>176</v>
      </c>
      <c r="M18" s="9" t="s">
        <v>46</v>
      </c>
      <c r="N18" s="9" t="s">
        <v>47</v>
      </c>
      <c r="O18" s="9" t="s">
        <v>51</v>
      </c>
      <c r="P18" s="9" t="s">
        <v>36</v>
      </c>
      <c r="Q18" s="9" t="s">
        <v>48</v>
      </c>
      <c r="R18" s="9" t="s">
        <v>44</v>
      </c>
      <c r="S18" s="9" t="s">
        <v>40</v>
      </c>
      <c r="U18" s="13" t="s">
        <v>40</v>
      </c>
      <c r="V18" s="13" t="s">
        <v>28</v>
      </c>
      <c r="X18" s="7">
        <f t="shared" si="0"/>
        <v>1</v>
      </c>
      <c r="Y18" s="7">
        <f t="shared" si="1"/>
        <v>1</v>
      </c>
      <c r="Z18" s="7">
        <f t="shared" si="2"/>
        <v>1</v>
      </c>
      <c r="AA18" s="7">
        <f t="shared" si="3"/>
        <v>0</v>
      </c>
      <c r="AB18" s="7">
        <f t="shared" si="4"/>
        <v>1</v>
      </c>
      <c r="AC18" s="7">
        <f t="shared" si="5"/>
        <v>1</v>
      </c>
      <c r="AD18" s="7">
        <f t="shared" si="6"/>
        <v>1</v>
      </c>
      <c r="AE18" s="7">
        <f t="shared" si="7"/>
        <v>0</v>
      </c>
      <c r="AF18" s="7">
        <f t="shared" si="8"/>
        <v>1</v>
      </c>
      <c r="AG18" s="7">
        <f t="shared" si="9"/>
        <v>1</v>
      </c>
      <c r="AH18" s="7">
        <f t="shared" si="10"/>
        <v>1</v>
      </c>
      <c r="AI18" s="7">
        <f t="shared" si="11"/>
        <v>0</v>
      </c>
      <c r="AJ18" s="7">
        <f t="shared" si="12"/>
        <v>1</v>
      </c>
      <c r="AK18" s="7">
        <f t="shared" si="13"/>
        <v>1</v>
      </c>
      <c r="AL18" s="7">
        <f t="shared" si="14"/>
        <v>1</v>
      </c>
      <c r="AM18" s="7">
        <f t="shared" si="15"/>
        <v>1</v>
      </c>
      <c r="AO18" s="7">
        <f t="shared" si="16"/>
        <v>1</v>
      </c>
      <c r="AP18" s="7">
        <f t="shared" si="16"/>
        <v>1</v>
      </c>
    </row>
    <row r="19" spans="1:42" x14ac:dyDescent="0.25">
      <c r="A19" s="14" t="s">
        <v>141</v>
      </c>
      <c r="B19" s="9">
        <f t="shared" si="18"/>
        <v>11</v>
      </c>
      <c r="C19" s="10">
        <f t="shared" si="17"/>
        <v>2</v>
      </c>
      <c r="D19" s="8" t="s">
        <v>45</v>
      </c>
      <c r="E19" s="9" t="s">
        <v>43</v>
      </c>
      <c r="F19" s="9" t="s">
        <v>29</v>
      </c>
      <c r="G19" s="9" t="s">
        <v>34</v>
      </c>
      <c r="H19" s="9" t="s">
        <v>177</v>
      </c>
      <c r="I19" s="9" t="s">
        <v>37</v>
      </c>
      <c r="J19" s="9" t="s">
        <v>57</v>
      </c>
      <c r="K19" s="9" t="s">
        <v>54</v>
      </c>
      <c r="L19" s="9" t="s">
        <v>176</v>
      </c>
      <c r="M19" s="9" t="s">
        <v>27</v>
      </c>
      <c r="N19" s="9" t="s">
        <v>47</v>
      </c>
      <c r="O19" s="9" t="s">
        <v>51</v>
      </c>
      <c r="P19" s="9" t="s">
        <v>36</v>
      </c>
      <c r="Q19" s="9" t="s">
        <v>48</v>
      </c>
      <c r="R19" s="9" t="s">
        <v>44</v>
      </c>
      <c r="S19" s="9" t="s">
        <v>40</v>
      </c>
      <c r="U19" s="13" t="s">
        <v>44</v>
      </c>
      <c r="V19" s="13" t="s">
        <v>29</v>
      </c>
      <c r="X19" s="7">
        <f t="shared" si="0"/>
        <v>1</v>
      </c>
      <c r="Y19" s="7">
        <f t="shared" si="1"/>
        <v>1</v>
      </c>
      <c r="Z19" s="7">
        <f t="shared" si="2"/>
        <v>1</v>
      </c>
      <c r="AA19" s="7">
        <f t="shared" si="3"/>
        <v>0</v>
      </c>
      <c r="AB19" s="7">
        <f t="shared" si="4"/>
        <v>1</v>
      </c>
      <c r="AC19" s="7">
        <f t="shared" si="5"/>
        <v>1</v>
      </c>
      <c r="AD19" s="7">
        <f t="shared" si="6"/>
        <v>0</v>
      </c>
      <c r="AE19" s="7">
        <f t="shared" si="7"/>
        <v>0</v>
      </c>
      <c r="AF19" s="7">
        <f t="shared" si="8"/>
        <v>1</v>
      </c>
      <c r="AG19" s="7">
        <f t="shared" si="9"/>
        <v>0</v>
      </c>
      <c r="AH19" s="7">
        <f t="shared" si="10"/>
        <v>1</v>
      </c>
      <c r="AI19" s="7">
        <f t="shared" si="11"/>
        <v>0</v>
      </c>
      <c r="AJ19" s="7">
        <f t="shared" si="12"/>
        <v>1</v>
      </c>
      <c r="AK19" s="7">
        <f t="shared" si="13"/>
        <v>1</v>
      </c>
      <c r="AL19" s="7">
        <f t="shared" si="14"/>
        <v>1</v>
      </c>
      <c r="AM19" s="7">
        <f t="shared" si="15"/>
        <v>1</v>
      </c>
      <c r="AO19" s="7">
        <f t="shared" si="16"/>
        <v>1</v>
      </c>
      <c r="AP19" s="7">
        <f t="shared" si="16"/>
        <v>1</v>
      </c>
    </row>
    <row r="20" spans="1:42" x14ac:dyDescent="0.25">
      <c r="A20" s="14" t="s">
        <v>160</v>
      </c>
      <c r="B20" s="9">
        <f t="shared" si="18"/>
        <v>10</v>
      </c>
      <c r="C20" s="10">
        <f t="shared" si="17"/>
        <v>2</v>
      </c>
      <c r="D20" s="8" t="s">
        <v>35</v>
      </c>
      <c r="E20" s="9" t="s">
        <v>43</v>
      </c>
      <c r="F20" s="9" t="s">
        <v>56</v>
      </c>
      <c r="G20" s="9" t="s">
        <v>49</v>
      </c>
      <c r="H20" s="9" t="s">
        <v>177</v>
      </c>
      <c r="I20" s="9" t="s">
        <v>37</v>
      </c>
      <c r="J20" s="9" t="s">
        <v>28</v>
      </c>
      <c r="K20" s="9" t="s">
        <v>54</v>
      </c>
      <c r="L20" s="9" t="s">
        <v>176</v>
      </c>
      <c r="M20" s="9" t="s">
        <v>46</v>
      </c>
      <c r="N20" s="9" t="s">
        <v>47</v>
      </c>
      <c r="O20" s="9" t="s">
        <v>51</v>
      </c>
      <c r="P20" s="9" t="s">
        <v>39</v>
      </c>
      <c r="Q20" s="9" t="s">
        <v>53</v>
      </c>
      <c r="R20" s="9" t="s">
        <v>44</v>
      </c>
      <c r="S20" s="9" t="s">
        <v>40</v>
      </c>
      <c r="U20" s="13" t="s">
        <v>44</v>
      </c>
      <c r="V20" s="13" t="s">
        <v>47</v>
      </c>
      <c r="X20" s="7">
        <f t="shared" si="0"/>
        <v>0</v>
      </c>
      <c r="Y20" s="7">
        <f t="shared" si="1"/>
        <v>1</v>
      </c>
      <c r="Z20" s="7">
        <f t="shared" si="2"/>
        <v>0</v>
      </c>
      <c r="AA20" s="7">
        <f t="shared" si="3"/>
        <v>1</v>
      </c>
      <c r="AB20" s="7">
        <f t="shared" si="4"/>
        <v>1</v>
      </c>
      <c r="AC20" s="7">
        <f t="shared" si="5"/>
        <v>1</v>
      </c>
      <c r="AD20" s="7">
        <f t="shared" si="6"/>
        <v>1</v>
      </c>
      <c r="AE20" s="7">
        <f t="shared" si="7"/>
        <v>0</v>
      </c>
      <c r="AF20" s="7">
        <f t="shared" si="8"/>
        <v>1</v>
      </c>
      <c r="AG20" s="7">
        <f t="shared" si="9"/>
        <v>1</v>
      </c>
      <c r="AH20" s="7">
        <f t="shared" si="10"/>
        <v>1</v>
      </c>
      <c r="AI20" s="7">
        <f t="shared" si="11"/>
        <v>0</v>
      </c>
      <c r="AJ20" s="7">
        <f t="shared" si="12"/>
        <v>0</v>
      </c>
      <c r="AK20" s="7">
        <f t="shared" si="13"/>
        <v>0</v>
      </c>
      <c r="AL20" s="7">
        <f t="shared" si="14"/>
        <v>1</v>
      </c>
      <c r="AM20" s="7">
        <f t="shared" si="15"/>
        <v>1</v>
      </c>
      <c r="AO20" s="7">
        <f t="shared" si="16"/>
        <v>1</v>
      </c>
      <c r="AP20" s="7">
        <f t="shared" si="16"/>
        <v>1</v>
      </c>
    </row>
    <row r="21" spans="1:42" x14ac:dyDescent="0.25">
      <c r="A21" s="14" t="s">
        <v>161</v>
      </c>
      <c r="B21" s="9" t="s">
        <v>192</v>
      </c>
      <c r="C21" s="10">
        <f t="shared" si="17"/>
        <v>0</v>
      </c>
      <c r="D21" s="8" t="s">
        <v>58</v>
      </c>
      <c r="E21" s="9" t="s">
        <v>58</v>
      </c>
      <c r="F21" s="9" t="s">
        <v>58</v>
      </c>
      <c r="G21" s="9" t="s">
        <v>58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58</v>
      </c>
      <c r="M21" s="9" t="s">
        <v>58</v>
      </c>
      <c r="N21" s="9" t="s">
        <v>58</v>
      </c>
      <c r="O21" s="9" t="s">
        <v>58</v>
      </c>
      <c r="P21" s="9" t="s">
        <v>58</v>
      </c>
      <c r="Q21" s="9" t="s">
        <v>58</v>
      </c>
      <c r="R21" s="9" t="s">
        <v>58</v>
      </c>
      <c r="S21" s="9" t="s">
        <v>58</v>
      </c>
      <c r="U21" s="48" t="s">
        <v>58</v>
      </c>
      <c r="V21" s="48" t="s">
        <v>58</v>
      </c>
      <c r="X21" s="7">
        <f t="shared" si="0"/>
        <v>0</v>
      </c>
      <c r="Y21" s="7">
        <f t="shared" si="1"/>
        <v>0</v>
      </c>
      <c r="Z21" s="7">
        <f t="shared" si="2"/>
        <v>0</v>
      </c>
      <c r="AA21" s="7">
        <f t="shared" si="3"/>
        <v>0</v>
      </c>
      <c r="AB21" s="7">
        <f t="shared" si="4"/>
        <v>0</v>
      </c>
      <c r="AC21" s="7">
        <f t="shared" si="5"/>
        <v>0</v>
      </c>
      <c r="AD21" s="7">
        <f t="shared" si="6"/>
        <v>0</v>
      </c>
      <c r="AE21" s="7">
        <f t="shared" si="7"/>
        <v>0</v>
      </c>
      <c r="AF21" s="7">
        <f t="shared" si="8"/>
        <v>0</v>
      </c>
      <c r="AG21" s="7">
        <f t="shared" si="9"/>
        <v>0</v>
      </c>
      <c r="AH21" s="7">
        <f t="shared" si="10"/>
        <v>0</v>
      </c>
      <c r="AI21" s="7">
        <f t="shared" si="11"/>
        <v>0</v>
      </c>
      <c r="AJ21" s="7">
        <f t="shared" si="12"/>
        <v>0</v>
      </c>
      <c r="AK21" s="7">
        <f t="shared" si="13"/>
        <v>0</v>
      </c>
      <c r="AL21" s="7">
        <f t="shared" si="14"/>
        <v>0</v>
      </c>
      <c r="AM21" s="7">
        <f t="shared" si="15"/>
        <v>0</v>
      </c>
      <c r="AO21" s="7" t="e">
        <f t="shared" si="16"/>
        <v>#N/A</v>
      </c>
      <c r="AP21" s="7" t="e">
        <f t="shared" si="16"/>
        <v>#N/A</v>
      </c>
    </row>
    <row r="22" spans="1:42" x14ac:dyDescent="0.25">
      <c r="A22" s="14" t="s">
        <v>162</v>
      </c>
      <c r="B22" s="9">
        <f t="shared" si="18"/>
        <v>11</v>
      </c>
      <c r="C22" s="10">
        <f t="shared" si="17"/>
        <v>2</v>
      </c>
      <c r="D22" s="8" t="s">
        <v>45</v>
      </c>
      <c r="E22" s="9" t="s">
        <v>43</v>
      </c>
      <c r="F22" s="9" t="s">
        <v>29</v>
      </c>
      <c r="G22" s="9" t="s">
        <v>34</v>
      </c>
      <c r="H22" s="9" t="s">
        <v>177</v>
      </c>
      <c r="I22" s="9" t="s">
        <v>37</v>
      </c>
      <c r="J22" s="9" t="s">
        <v>28</v>
      </c>
      <c r="K22" s="9" t="s">
        <v>54</v>
      </c>
      <c r="L22" s="9" t="s">
        <v>176</v>
      </c>
      <c r="M22" s="9" t="s">
        <v>27</v>
      </c>
      <c r="N22" s="9" t="s">
        <v>47</v>
      </c>
      <c r="O22" s="9" t="s">
        <v>51</v>
      </c>
      <c r="P22" s="9" t="s">
        <v>39</v>
      </c>
      <c r="Q22" s="9" t="s">
        <v>48</v>
      </c>
      <c r="R22" s="9" t="s">
        <v>44</v>
      </c>
      <c r="S22" s="9" t="s">
        <v>40</v>
      </c>
      <c r="U22" s="13" t="s">
        <v>44</v>
      </c>
      <c r="V22" s="13" t="s">
        <v>43</v>
      </c>
      <c r="X22" s="7">
        <f t="shared" si="0"/>
        <v>1</v>
      </c>
      <c r="Y22" s="7">
        <f t="shared" si="1"/>
        <v>1</v>
      </c>
      <c r="Z22" s="7">
        <f t="shared" si="2"/>
        <v>1</v>
      </c>
      <c r="AA22" s="7">
        <f t="shared" si="3"/>
        <v>0</v>
      </c>
      <c r="AB22" s="7">
        <f t="shared" si="4"/>
        <v>1</v>
      </c>
      <c r="AC22" s="7">
        <f t="shared" si="5"/>
        <v>1</v>
      </c>
      <c r="AD22" s="7">
        <f t="shared" si="6"/>
        <v>1</v>
      </c>
      <c r="AE22" s="7">
        <f t="shared" si="7"/>
        <v>0</v>
      </c>
      <c r="AF22" s="7">
        <f t="shared" si="8"/>
        <v>1</v>
      </c>
      <c r="AG22" s="7">
        <f t="shared" si="9"/>
        <v>0</v>
      </c>
      <c r="AH22" s="7">
        <f t="shared" si="10"/>
        <v>1</v>
      </c>
      <c r="AI22" s="7">
        <f t="shared" si="11"/>
        <v>0</v>
      </c>
      <c r="AJ22" s="7">
        <f t="shared" si="12"/>
        <v>0</v>
      </c>
      <c r="AK22" s="7">
        <f t="shared" si="13"/>
        <v>1</v>
      </c>
      <c r="AL22" s="7">
        <f t="shared" si="14"/>
        <v>1</v>
      </c>
      <c r="AM22" s="7">
        <f t="shared" si="15"/>
        <v>1</v>
      </c>
      <c r="AO22" s="7">
        <f t="shared" si="16"/>
        <v>1</v>
      </c>
      <c r="AP22" s="7">
        <f t="shared" si="16"/>
        <v>1</v>
      </c>
    </row>
    <row r="23" spans="1:42" x14ac:dyDescent="0.25">
      <c r="A23" s="14" t="s">
        <v>7</v>
      </c>
      <c r="B23" s="9">
        <f t="shared" si="18"/>
        <v>11</v>
      </c>
      <c r="C23" s="10">
        <f t="shared" si="17"/>
        <v>2</v>
      </c>
      <c r="D23" s="8" t="s">
        <v>45</v>
      </c>
      <c r="E23" s="9" t="s">
        <v>43</v>
      </c>
      <c r="F23" s="9" t="s">
        <v>56</v>
      </c>
      <c r="G23" s="9" t="s">
        <v>34</v>
      </c>
      <c r="H23" s="9" t="s">
        <v>177</v>
      </c>
      <c r="I23" s="9" t="s">
        <v>37</v>
      </c>
      <c r="J23" s="9" t="s">
        <v>28</v>
      </c>
      <c r="K23" s="9" t="s">
        <v>31</v>
      </c>
      <c r="L23" s="9" t="s">
        <v>176</v>
      </c>
      <c r="M23" s="9" t="s">
        <v>27</v>
      </c>
      <c r="N23" s="9" t="s">
        <v>47</v>
      </c>
      <c r="O23" s="9" t="s">
        <v>51</v>
      </c>
      <c r="P23" s="9" t="s">
        <v>36</v>
      </c>
      <c r="Q23" s="9" t="s">
        <v>53</v>
      </c>
      <c r="R23" s="9" t="s">
        <v>44</v>
      </c>
      <c r="S23" s="9" t="s">
        <v>40</v>
      </c>
      <c r="U23" s="13" t="s">
        <v>45</v>
      </c>
      <c r="V23" s="13" t="s">
        <v>177</v>
      </c>
      <c r="X23" s="7">
        <f t="shared" si="0"/>
        <v>1</v>
      </c>
      <c r="Y23" s="7">
        <f t="shared" si="1"/>
        <v>1</v>
      </c>
      <c r="Z23" s="7">
        <f t="shared" si="2"/>
        <v>0</v>
      </c>
      <c r="AA23" s="7">
        <f t="shared" si="3"/>
        <v>0</v>
      </c>
      <c r="AB23" s="7">
        <f t="shared" si="4"/>
        <v>1</v>
      </c>
      <c r="AC23" s="7">
        <f t="shared" si="5"/>
        <v>1</v>
      </c>
      <c r="AD23" s="7">
        <f t="shared" si="6"/>
        <v>1</v>
      </c>
      <c r="AE23" s="7">
        <f t="shared" si="7"/>
        <v>1</v>
      </c>
      <c r="AF23" s="7">
        <f t="shared" si="8"/>
        <v>1</v>
      </c>
      <c r="AG23" s="7">
        <f t="shared" si="9"/>
        <v>0</v>
      </c>
      <c r="AH23" s="7">
        <f t="shared" si="10"/>
        <v>1</v>
      </c>
      <c r="AI23" s="7">
        <f t="shared" si="11"/>
        <v>0</v>
      </c>
      <c r="AJ23" s="7">
        <f t="shared" si="12"/>
        <v>1</v>
      </c>
      <c r="AK23" s="7">
        <f t="shared" si="13"/>
        <v>0</v>
      </c>
      <c r="AL23" s="7">
        <f t="shared" si="14"/>
        <v>1</v>
      </c>
      <c r="AM23" s="7">
        <f t="shared" si="15"/>
        <v>1</v>
      </c>
      <c r="AO23" s="7">
        <f t="shared" si="16"/>
        <v>1</v>
      </c>
      <c r="AP23" s="7">
        <f t="shared" si="16"/>
        <v>1</v>
      </c>
    </row>
    <row r="24" spans="1:42" x14ac:dyDescent="0.25">
      <c r="A24" s="14" t="s">
        <v>8</v>
      </c>
      <c r="B24" s="9">
        <f t="shared" si="18"/>
        <v>10</v>
      </c>
      <c r="C24" s="10">
        <f t="shared" si="17"/>
        <v>2</v>
      </c>
      <c r="D24" s="8" t="s">
        <v>45</v>
      </c>
      <c r="E24" s="9" t="s">
        <v>43</v>
      </c>
      <c r="F24" s="9" t="s">
        <v>56</v>
      </c>
      <c r="G24" s="9" t="s">
        <v>34</v>
      </c>
      <c r="H24" s="9" t="s">
        <v>177</v>
      </c>
      <c r="I24" s="9" t="s">
        <v>37</v>
      </c>
      <c r="J24" s="9" t="s">
        <v>28</v>
      </c>
      <c r="K24" s="9" t="s">
        <v>31</v>
      </c>
      <c r="L24" s="9" t="s">
        <v>176</v>
      </c>
      <c r="M24" s="9" t="s">
        <v>27</v>
      </c>
      <c r="N24" s="9" t="s">
        <v>47</v>
      </c>
      <c r="O24" s="9" t="s">
        <v>51</v>
      </c>
      <c r="P24" s="9" t="s">
        <v>39</v>
      </c>
      <c r="Q24" s="9" t="s">
        <v>53</v>
      </c>
      <c r="R24" s="9" t="s">
        <v>44</v>
      </c>
      <c r="S24" s="9" t="s">
        <v>40</v>
      </c>
      <c r="U24" s="13" t="s">
        <v>31</v>
      </c>
      <c r="V24" s="13" t="s">
        <v>45</v>
      </c>
      <c r="X24" s="7">
        <f t="shared" si="0"/>
        <v>1</v>
      </c>
      <c r="Y24" s="7">
        <f t="shared" si="1"/>
        <v>1</v>
      </c>
      <c r="Z24" s="7">
        <f t="shared" si="2"/>
        <v>0</v>
      </c>
      <c r="AA24" s="7">
        <f t="shared" si="3"/>
        <v>0</v>
      </c>
      <c r="AB24" s="7">
        <f t="shared" si="4"/>
        <v>1</v>
      </c>
      <c r="AC24" s="7">
        <f t="shared" si="5"/>
        <v>1</v>
      </c>
      <c r="AD24" s="7">
        <f t="shared" si="6"/>
        <v>1</v>
      </c>
      <c r="AE24" s="7">
        <f t="shared" si="7"/>
        <v>1</v>
      </c>
      <c r="AF24" s="7">
        <f t="shared" si="8"/>
        <v>1</v>
      </c>
      <c r="AG24" s="7">
        <f t="shared" si="9"/>
        <v>0</v>
      </c>
      <c r="AH24" s="7">
        <f t="shared" si="10"/>
        <v>1</v>
      </c>
      <c r="AI24" s="7">
        <f t="shared" si="11"/>
        <v>0</v>
      </c>
      <c r="AJ24" s="7">
        <f t="shared" si="12"/>
        <v>0</v>
      </c>
      <c r="AK24" s="7">
        <f t="shared" si="13"/>
        <v>0</v>
      </c>
      <c r="AL24" s="7">
        <f t="shared" si="14"/>
        <v>1</v>
      </c>
      <c r="AM24" s="7">
        <f t="shared" si="15"/>
        <v>1</v>
      </c>
      <c r="AO24" s="7">
        <f t="shared" si="16"/>
        <v>1</v>
      </c>
      <c r="AP24" s="7">
        <f t="shared" si="16"/>
        <v>1</v>
      </c>
    </row>
    <row r="25" spans="1:42" x14ac:dyDescent="0.25">
      <c r="A25" s="14" t="s">
        <v>9</v>
      </c>
      <c r="B25" s="9">
        <f t="shared" si="18"/>
        <v>14</v>
      </c>
      <c r="C25" s="10">
        <f t="shared" si="17"/>
        <v>2</v>
      </c>
      <c r="D25" s="8" t="s">
        <v>45</v>
      </c>
      <c r="E25" s="9" t="s">
        <v>43</v>
      </c>
      <c r="F25" s="9" t="s">
        <v>29</v>
      </c>
      <c r="G25" s="9" t="s">
        <v>34</v>
      </c>
      <c r="H25" s="9" t="s">
        <v>177</v>
      </c>
      <c r="I25" s="9" t="s">
        <v>37</v>
      </c>
      <c r="J25" s="9" t="s">
        <v>28</v>
      </c>
      <c r="K25" s="9" t="s">
        <v>31</v>
      </c>
      <c r="L25" s="9" t="s">
        <v>176</v>
      </c>
      <c r="M25" s="9" t="s">
        <v>46</v>
      </c>
      <c r="N25" s="9" t="s">
        <v>47</v>
      </c>
      <c r="O25" s="9" t="s">
        <v>51</v>
      </c>
      <c r="P25" s="9" t="s">
        <v>36</v>
      </c>
      <c r="Q25" s="9" t="s">
        <v>48</v>
      </c>
      <c r="R25" s="9" t="s">
        <v>44</v>
      </c>
      <c r="S25" s="9" t="s">
        <v>40</v>
      </c>
      <c r="U25" s="13" t="s">
        <v>47</v>
      </c>
      <c r="V25" s="13" t="s">
        <v>45</v>
      </c>
      <c r="X25" s="7">
        <f t="shared" si="0"/>
        <v>1</v>
      </c>
      <c r="Y25" s="7">
        <f t="shared" si="1"/>
        <v>1</v>
      </c>
      <c r="Z25" s="7">
        <f t="shared" si="2"/>
        <v>1</v>
      </c>
      <c r="AA25" s="7">
        <f t="shared" si="3"/>
        <v>0</v>
      </c>
      <c r="AB25" s="7">
        <f t="shared" si="4"/>
        <v>1</v>
      </c>
      <c r="AC25" s="7">
        <f t="shared" si="5"/>
        <v>1</v>
      </c>
      <c r="AD25" s="7">
        <f t="shared" si="6"/>
        <v>1</v>
      </c>
      <c r="AE25" s="7">
        <f t="shared" si="7"/>
        <v>1</v>
      </c>
      <c r="AF25" s="7">
        <f t="shared" si="8"/>
        <v>1</v>
      </c>
      <c r="AG25" s="7">
        <f t="shared" si="9"/>
        <v>1</v>
      </c>
      <c r="AH25" s="7">
        <f t="shared" si="10"/>
        <v>1</v>
      </c>
      <c r="AI25" s="7">
        <f t="shared" si="11"/>
        <v>0</v>
      </c>
      <c r="AJ25" s="7">
        <f t="shared" si="12"/>
        <v>1</v>
      </c>
      <c r="AK25" s="7">
        <f t="shared" si="13"/>
        <v>1</v>
      </c>
      <c r="AL25" s="7">
        <f t="shared" si="14"/>
        <v>1</v>
      </c>
      <c r="AM25" s="7">
        <f t="shared" si="15"/>
        <v>1</v>
      </c>
      <c r="AO25" s="7">
        <f t="shared" si="16"/>
        <v>1</v>
      </c>
      <c r="AP25" s="7">
        <f t="shared" si="16"/>
        <v>1</v>
      </c>
    </row>
    <row r="26" spans="1:42" x14ac:dyDescent="0.25">
      <c r="A26" s="14" t="s">
        <v>163</v>
      </c>
      <c r="B26" s="9">
        <f t="shared" si="18"/>
        <v>7</v>
      </c>
      <c r="C26" s="10">
        <f t="shared" si="17"/>
        <v>1</v>
      </c>
      <c r="D26" s="8" t="s">
        <v>45</v>
      </c>
      <c r="E26" s="9" t="s">
        <v>55</v>
      </c>
      <c r="F26" s="9" t="s">
        <v>56</v>
      </c>
      <c r="G26" s="9" t="s">
        <v>34</v>
      </c>
      <c r="H26" s="9" t="s">
        <v>177</v>
      </c>
      <c r="I26" s="9" t="s">
        <v>37</v>
      </c>
      <c r="J26" s="9" t="s">
        <v>28</v>
      </c>
      <c r="K26" s="9" t="s">
        <v>54</v>
      </c>
      <c r="L26" s="9" t="s">
        <v>176</v>
      </c>
      <c r="M26" s="9" t="s">
        <v>27</v>
      </c>
      <c r="N26" s="9" t="s">
        <v>47</v>
      </c>
      <c r="O26" s="9" t="s">
        <v>51</v>
      </c>
      <c r="P26" s="9" t="s">
        <v>39</v>
      </c>
      <c r="Q26" s="9" t="s">
        <v>48</v>
      </c>
      <c r="R26" s="9" t="s">
        <v>41</v>
      </c>
      <c r="S26" s="9" t="s">
        <v>52</v>
      </c>
      <c r="U26" s="48" t="s">
        <v>56</v>
      </c>
      <c r="V26" s="13" t="s">
        <v>37</v>
      </c>
      <c r="X26" s="7">
        <f t="shared" si="0"/>
        <v>1</v>
      </c>
      <c r="Y26" s="7">
        <f t="shared" si="1"/>
        <v>0</v>
      </c>
      <c r="Z26" s="7">
        <f t="shared" si="2"/>
        <v>0</v>
      </c>
      <c r="AA26" s="7">
        <f t="shared" si="3"/>
        <v>0</v>
      </c>
      <c r="AB26" s="7">
        <f t="shared" si="4"/>
        <v>1</v>
      </c>
      <c r="AC26" s="7">
        <f t="shared" si="5"/>
        <v>1</v>
      </c>
      <c r="AD26" s="7">
        <f t="shared" si="6"/>
        <v>1</v>
      </c>
      <c r="AE26" s="7">
        <f t="shared" si="7"/>
        <v>0</v>
      </c>
      <c r="AF26" s="7">
        <f t="shared" si="8"/>
        <v>1</v>
      </c>
      <c r="AG26" s="7">
        <f t="shared" si="9"/>
        <v>0</v>
      </c>
      <c r="AH26" s="7">
        <f t="shared" si="10"/>
        <v>1</v>
      </c>
      <c r="AI26" s="7">
        <f t="shared" si="11"/>
        <v>0</v>
      </c>
      <c r="AJ26" s="7">
        <f t="shared" si="12"/>
        <v>0</v>
      </c>
      <c r="AK26" s="7">
        <f t="shared" si="13"/>
        <v>1</v>
      </c>
      <c r="AL26" s="7">
        <f t="shared" si="14"/>
        <v>0</v>
      </c>
      <c r="AM26" s="7">
        <f t="shared" si="15"/>
        <v>0</v>
      </c>
      <c r="AO26" s="7" t="e">
        <f t="shared" si="16"/>
        <v>#N/A</v>
      </c>
      <c r="AP26" s="7">
        <f t="shared" si="16"/>
        <v>1</v>
      </c>
    </row>
    <row r="27" spans="1:42" x14ac:dyDescent="0.25">
      <c r="A27" s="14" t="s">
        <v>10</v>
      </c>
      <c r="B27" s="9">
        <f t="shared" si="18"/>
        <v>11</v>
      </c>
      <c r="C27" s="10">
        <f t="shared" si="17"/>
        <v>2</v>
      </c>
      <c r="D27" s="8" t="s">
        <v>45</v>
      </c>
      <c r="E27" s="9" t="s">
        <v>43</v>
      </c>
      <c r="F27" s="9" t="s">
        <v>29</v>
      </c>
      <c r="G27" s="9" t="s">
        <v>34</v>
      </c>
      <c r="H27" s="9" t="s">
        <v>33</v>
      </c>
      <c r="I27" s="9" t="s">
        <v>37</v>
      </c>
      <c r="J27" s="9" t="s">
        <v>28</v>
      </c>
      <c r="K27" s="9" t="s">
        <v>54</v>
      </c>
      <c r="L27" s="9" t="s">
        <v>176</v>
      </c>
      <c r="M27" s="9" t="s">
        <v>46</v>
      </c>
      <c r="N27" s="9" t="s">
        <v>50</v>
      </c>
      <c r="O27" s="9" t="s">
        <v>51</v>
      </c>
      <c r="P27" s="9" t="s">
        <v>36</v>
      </c>
      <c r="Q27" s="9" t="s">
        <v>48</v>
      </c>
      <c r="R27" s="9" t="s">
        <v>44</v>
      </c>
      <c r="S27" s="9" t="s">
        <v>40</v>
      </c>
      <c r="U27" s="13" t="s">
        <v>31</v>
      </c>
      <c r="V27" s="13" t="s">
        <v>44</v>
      </c>
      <c r="X27" s="7">
        <f t="shared" si="0"/>
        <v>1</v>
      </c>
      <c r="Y27" s="7">
        <f t="shared" si="1"/>
        <v>1</v>
      </c>
      <c r="Z27" s="7">
        <f t="shared" si="2"/>
        <v>1</v>
      </c>
      <c r="AA27" s="7">
        <f t="shared" si="3"/>
        <v>0</v>
      </c>
      <c r="AB27" s="7">
        <f t="shared" si="4"/>
        <v>0</v>
      </c>
      <c r="AC27" s="7">
        <f t="shared" si="5"/>
        <v>1</v>
      </c>
      <c r="AD27" s="7">
        <f t="shared" si="6"/>
        <v>1</v>
      </c>
      <c r="AE27" s="7">
        <f t="shared" si="7"/>
        <v>0</v>
      </c>
      <c r="AF27" s="7">
        <f t="shared" si="8"/>
        <v>1</v>
      </c>
      <c r="AG27" s="7">
        <f t="shared" si="9"/>
        <v>1</v>
      </c>
      <c r="AH27" s="7">
        <f t="shared" si="10"/>
        <v>0</v>
      </c>
      <c r="AI27" s="7">
        <f t="shared" si="11"/>
        <v>0</v>
      </c>
      <c r="AJ27" s="7">
        <f t="shared" si="12"/>
        <v>1</v>
      </c>
      <c r="AK27" s="7">
        <f t="shared" si="13"/>
        <v>1</v>
      </c>
      <c r="AL27" s="7">
        <f t="shared" si="14"/>
        <v>1</v>
      </c>
      <c r="AM27" s="7">
        <f t="shared" si="15"/>
        <v>1</v>
      </c>
      <c r="AO27" s="7">
        <f t="shared" si="16"/>
        <v>1</v>
      </c>
      <c r="AP27" s="7">
        <f t="shared" si="16"/>
        <v>1</v>
      </c>
    </row>
    <row r="28" spans="1:42" x14ac:dyDescent="0.25">
      <c r="A28" s="14" t="s">
        <v>164</v>
      </c>
      <c r="B28" s="9">
        <f t="shared" si="18"/>
        <v>10</v>
      </c>
      <c r="C28" s="10">
        <f t="shared" si="17"/>
        <v>2</v>
      </c>
      <c r="D28" s="8" t="s">
        <v>45</v>
      </c>
      <c r="E28" s="9" t="s">
        <v>43</v>
      </c>
      <c r="F28" s="9" t="s">
        <v>29</v>
      </c>
      <c r="G28" s="9" t="s">
        <v>34</v>
      </c>
      <c r="H28" s="9" t="s">
        <v>177</v>
      </c>
      <c r="I28" s="9" t="s">
        <v>37</v>
      </c>
      <c r="J28" s="9" t="s">
        <v>28</v>
      </c>
      <c r="K28" s="9" t="s">
        <v>31</v>
      </c>
      <c r="L28" s="9" t="s">
        <v>32</v>
      </c>
      <c r="M28" s="9" t="s">
        <v>27</v>
      </c>
      <c r="N28" s="9" t="s">
        <v>47</v>
      </c>
      <c r="O28" s="9" t="s">
        <v>51</v>
      </c>
      <c r="P28" s="9" t="s">
        <v>39</v>
      </c>
      <c r="Q28" s="9" t="s">
        <v>53</v>
      </c>
      <c r="R28" s="9" t="s">
        <v>44</v>
      </c>
      <c r="S28" s="9" t="s">
        <v>40</v>
      </c>
      <c r="U28" s="13" t="s">
        <v>40</v>
      </c>
      <c r="V28" s="13" t="s">
        <v>28</v>
      </c>
      <c r="X28" s="7">
        <f t="shared" si="0"/>
        <v>1</v>
      </c>
      <c r="Y28" s="7">
        <f t="shared" si="1"/>
        <v>1</v>
      </c>
      <c r="Z28" s="7">
        <f t="shared" si="2"/>
        <v>1</v>
      </c>
      <c r="AA28" s="7">
        <f t="shared" si="3"/>
        <v>0</v>
      </c>
      <c r="AB28" s="7">
        <f t="shared" si="4"/>
        <v>1</v>
      </c>
      <c r="AC28" s="7">
        <f t="shared" si="5"/>
        <v>1</v>
      </c>
      <c r="AD28" s="7">
        <f t="shared" si="6"/>
        <v>1</v>
      </c>
      <c r="AE28" s="7">
        <f t="shared" si="7"/>
        <v>1</v>
      </c>
      <c r="AF28" s="7">
        <f t="shared" si="8"/>
        <v>0</v>
      </c>
      <c r="AG28" s="7">
        <f t="shared" si="9"/>
        <v>0</v>
      </c>
      <c r="AH28" s="7">
        <f t="shared" si="10"/>
        <v>1</v>
      </c>
      <c r="AI28" s="7">
        <f t="shared" si="11"/>
        <v>0</v>
      </c>
      <c r="AJ28" s="7">
        <f t="shared" si="12"/>
        <v>0</v>
      </c>
      <c r="AK28" s="7">
        <f t="shared" si="13"/>
        <v>0</v>
      </c>
      <c r="AL28" s="7">
        <f t="shared" si="14"/>
        <v>1</v>
      </c>
      <c r="AM28" s="7">
        <f t="shared" si="15"/>
        <v>1</v>
      </c>
      <c r="AO28" s="7">
        <f t="shared" si="16"/>
        <v>1</v>
      </c>
      <c r="AP28" s="7">
        <f t="shared" si="16"/>
        <v>1</v>
      </c>
    </row>
    <row r="29" spans="1:42" x14ac:dyDescent="0.25">
      <c r="A29" s="14" t="s">
        <v>165</v>
      </c>
      <c r="B29" s="9" t="s">
        <v>192</v>
      </c>
      <c r="C29" s="10">
        <f t="shared" si="17"/>
        <v>0</v>
      </c>
      <c r="D29" s="8" t="s">
        <v>58</v>
      </c>
      <c r="E29" s="9" t="s">
        <v>58</v>
      </c>
      <c r="F29" s="9" t="s">
        <v>58</v>
      </c>
      <c r="G29" s="9" t="s">
        <v>58</v>
      </c>
      <c r="H29" s="9" t="s">
        <v>58</v>
      </c>
      <c r="I29" s="9" t="s">
        <v>58</v>
      </c>
      <c r="J29" s="9" t="s">
        <v>58</v>
      </c>
      <c r="K29" s="9" t="s">
        <v>58</v>
      </c>
      <c r="L29" s="9" t="s">
        <v>58</v>
      </c>
      <c r="M29" s="9" t="s">
        <v>58</v>
      </c>
      <c r="N29" s="9" t="s">
        <v>58</v>
      </c>
      <c r="O29" s="9" t="s">
        <v>58</v>
      </c>
      <c r="P29" s="9" t="s">
        <v>58</v>
      </c>
      <c r="Q29" s="9" t="s">
        <v>58</v>
      </c>
      <c r="R29" s="9" t="s">
        <v>58</v>
      </c>
      <c r="S29" s="9" t="s">
        <v>58</v>
      </c>
      <c r="U29" s="48" t="s">
        <v>58</v>
      </c>
      <c r="V29" s="48" t="s">
        <v>58</v>
      </c>
      <c r="X29" s="7">
        <f t="shared" si="0"/>
        <v>0</v>
      </c>
      <c r="Y29" s="7">
        <f t="shared" si="1"/>
        <v>0</v>
      </c>
      <c r="Z29" s="7">
        <f t="shared" si="2"/>
        <v>0</v>
      </c>
      <c r="AA29" s="7">
        <f t="shared" si="3"/>
        <v>0</v>
      </c>
      <c r="AB29" s="7">
        <f t="shared" si="4"/>
        <v>0</v>
      </c>
      <c r="AC29" s="7">
        <f t="shared" si="5"/>
        <v>0</v>
      </c>
      <c r="AD29" s="7">
        <f t="shared" si="6"/>
        <v>0</v>
      </c>
      <c r="AE29" s="7">
        <f t="shared" si="7"/>
        <v>0</v>
      </c>
      <c r="AF29" s="7">
        <f t="shared" si="8"/>
        <v>0</v>
      </c>
      <c r="AG29" s="7">
        <f t="shared" si="9"/>
        <v>0</v>
      </c>
      <c r="AH29" s="7">
        <f t="shared" si="10"/>
        <v>0</v>
      </c>
      <c r="AI29" s="7">
        <f t="shared" si="11"/>
        <v>0</v>
      </c>
      <c r="AJ29" s="7">
        <f t="shared" si="12"/>
        <v>0</v>
      </c>
      <c r="AK29" s="7">
        <f t="shared" si="13"/>
        <v>0</v>
      </c>
      <c r="AL29" s="7">
        <f t="shared" si="14"/>
        <v>0</v>
      </c>
      <c r="AM29" s="7">
        <f t="shared" si="15"/>
        <v>0</v>
      </c>
      <c r="AO29" s="7" t="e">
        <f t="shared" si="16"/>
        <v>#N/A</v>
      </c>
      <c r="AP29" s="7" t="e">
        <f t="shared" si="16"/>
        <v>#N/A</v>
      </c>
    </row>
    <row r="30" spans="1:42" x14ac:dyDescent="0.25">
      <c r="A30" s="14" t="s">
        <v>166</v>
      </c>
      <c r="B30" s="9">
        <f t="shared" si="18"/>
        <v>13</v>
      </c>
      <c r="C30" s="10">
        <f t="shared" si="17"/>
        <v>2</v>
      </c>
      <c r="D30" s="8" t="s">
        <v>45</v>
      </c>
      <c r="E30" s="9" t="s">
        <v>43</v>
      </c>
      <c r="F30" s="9" t="s">
        <v>29</v>
      </c>
      <c r="G30" s="9" t="s">
        <v>34</v>
      </c>
      <c r="H30" s="9" t="s">
        <v>177</v>
      </c>
      <c r="I30" s="9" t="s">
        <v>37</v>
      </c>
      <c r="J30" s="9" t="s">
        <v>28</v>
      </c>
      <c r="K30" s="9" t="s">
        <v>31</v>
      </c>
      <c r="L30" s="9" t="s">
        <v>176</v>
      </c>
      <c r="M30" s="9" t="s">
        <v>46</v>
      </c>
      <c r="N30" s="9" t="s">
        <v>47</v>
      </c>
      <c r="O30" s="9" t="s">
        <v>51</v>
      </c>
      <c r="P30" s="9" t="s">
        <v>39</v>
      </c>
      <c r="Q30" s="9" t="s">
        <v>48</v>
      </c>
      <c r="R30" s="9" t="s">
        <v>44</v>
      </c>
      <c r="S30" s="9" t="s">
        <v>40</v>
      </c>
      <c r="U30" s="13" t="s">
        <v>44</v>
      </c>
      <c r="V30" s="13" t="s">
        <v>37</v>
      </c>
      <c r="X30" s="7">
        <f t="shared" si="0"/>
        <v>1</v>
      </c>
      <c r="Y30" s="7">
        <f t="shared" si="1"/>
        <v>1</v>
      </c>
      <c r="Z30" s="7">
        <f t="shared" si="2"/>
        <v>1</v>
      </c>
      <c r="AA30" s="7">
        <f t="shared" si="3"/>
        <v>0</v>
      </c>
      <c r="AB30" s="7">
        <f t="shared" si="4"/>
        <v>1</v>
      </c>
      <c r="AC30" s="7">
        <f t="shared" si="5"/>
        <v>1</v>
      </c>
      <c r="AD30" s="7">
        <f t="shared" si="6"/>
        <v>1</v>
      </c>
      <c r="AE30" s="7">
        <f t="shared" si="7"/>
        <v>1</v>
      </c>
      <c r="AF30" s="7">
        <f t="shared" si="8"/>
        <v>1</v>
      </c>
      <c r="AG30" s="7">
        <f t="shared" si="9"/>
        <v>1</v>
      </c>
      <c r="AH30" s="7">
        <f t="shared" si="10"/>
        <v>1</v>
      </c>
      <c r="AI30" s="7">
        <f t="shared" si="11"/>
        <v>0</v>
      </c>
      <c r="AJ30" s="7">
        <f t="shared" si="12"/>
        <v>0</v>
      </c>
      <c r="AK30" s="7">
        <f t="shared" si="13"/>
        <v>1</v>
      </c>
      <c r="AL30" s="7">
        <f t="shared" si="14"/>
        <v>1</v>
      </c>
      <c r="AM30" s="7">
        <f t="shared" si="15"/>
        <v>1</v>
      </c>
      <c r="AO30" s="7">
        <f t="shared" si="16"/>
        <v>1</v>
      </c>
      <c r="AP30" s="7">
        <f t="shared" si="16"/>
        <v>1</v>
      </c>
    </row>
    <row r="31" spans="1:42" x14ac:dyDescent="0.25">
      <c r="A31" s="14" t="s">
        <v>167</v>
      </c>
      <c r="B31" s="9">
        <f t="shared" si="18"/>
        <v>12</v>
      </c>
      <c r="C31" s="10">
        <f t="shared" si="17"/>
        <v>2</v>
      </c>
      <c r="D31" s="8" t="s">
        <v>45</v>
      </c>
      <c r="E31" s="9" t="s">
        <v>43</v>
      </c>
      <c r="F31" s="9" t="s">
        <v>29</v>
      </c>
      <c r="G31" s="9" t="s">
        <v>34</v>
      </c>
      <c r="H31" s="9" t="s">
        <v>177</v>
      </c>
      <c r="I31" s="9" t="s">
        <v>37</v>
      </c>
      <c r="J31" s="9" t="s">
        <v>28</v>
      </c>
      <c r="K31" s="9" t="s">
        <v>31</v>
      </c>
      <c r="L31" s="9" t="s">
        <v>176</v>
      </c>
      <c r="M31" s="9" t="s">
        <v>46</v>
      </c>
      <c r="N31" s="9" t="s">
        <v>47</v>
      </c>
      <c r="O31" s="9" t="s">
        <v>51</v>
      </c>
      <c r="P31" s="9" t="s">
        <v>39</v>
      </c>
      <c r="Q31" s="9" t="s">
        <v>53</v>
      </c>
      <c r="R31" s="9" t="s">
        <v>44</v>
      </c>
      <c r="S31" s="9" t="s">
        <v>40</v>
      </c>
      <c r="U31" s="13" t="s">
        <v>177</v>
      </c>
      <c r="V31" s="13" t="s">
        <v>28</v>
      </c>
      <c r="X31" s="7">
        <f t="shared" si="0"/>
        <v>1</v>
      </c>
      <c r="Y31" s="7">
        <f t="shared" si="1"/>
        <v>1</v>
      </c>
      <c r="Z31" s="7">
        <f t="shared" si="2"/>
        <v>1</v>
      </c>
      <c r="AA31" s="7">
        <f t="shared" si="3"/>
        <v>0</v>
      </c>
      <c r="AB31" s="7">
        <f t="shared" si="4"/>
        <v>1</v>
      </c>
      <c r="AC31" s="7">
        <f t="shared" si="5"/>
        <v>1</v>
      </c>
      <c r="AD31" s="7">
        <f t="shared" si="6"/>
        <v>1</v>
      </c>
      <c r="AE31" s="7">
        <f t="shared" si="7"/>
        <v>1</v>
      </c>
      <c r="AF31" s="7">
        <f t="shared" si="8"/>
        <v>1</v>
      </c>
      <c r="AG31" s="7">
        <f t="shared" si="9"/>
        <v>1</v>
      </c>
      <c r="AH31" s="7">
        <f t="shared" si="10"/>
        <v>1</v>
      </c>
      <c r="AI31" s="7">
        <f t="shared" si="11"/>
        <v>0</v>
      </c>
      <c r="AJ31" s="7">
        <f t="shared" si="12"/>
        <v>0</v>
      </c>
      <c r="AK31" s="7">
        <f t="shared" si="13"/>
        <v>0</v>
      </c>
      <c r="AL31" s="7">
        <f t="shared" si="14"/>
        <v>1</v>
      </c>
      <c r="AM31" s="7">
        <f t="shared" si="15"/>
        <v>1</v>
      </c>
      <c r="AO31" s="7">
        <f t="shared" si="16"/>
        <v>1</v>
      </c>
      <c r="AP31" s="7">
        <f t="shared" si="16"/>
        <v>1</v>
      </c>
    </row>
    <row r="32" spans="1:42" x14ac:dyDescent="0.25">
      <c r="A32" s="14" t="s">
        <v>11</v>
      </c>
      <c r="B32" s="9">
        <f t="shared" si="18"/>
        <v>12</v>
      </c>
      <c r="C32" s="10">
        <f t="shared" si="17"/>
        <v>2</v>
      </c>
      <c r="D32" s="8" t="s">
        <v>45</v>
      </c>
      <c r="E32" s="9" t="s">
        <v>43</v>
      </c>
      <c r="F32" s="9" t="s">
        <v>29</v>
      </c>
      <c r="G32" s="9" t="s">
        <v>34</v>
      </c>
      <c r="H32" s="9" t="s">
        <v>177</v>
      </c>
      <c r="I32" s="9" t="s">
        <v>37</v>
      </c>
      <c r="J32" s="9" t="s">
        <v>28</v>
      </c>
      <c r="K32" s="9" t="s">
        <v>31</v>
      </c>
      <c r="L32" s="9" t="s">
        <v>176</v>
      </c>
      <c r="M32" s="9" t="s">
        <v>46</v>
      </c>
      <c r="N32" s="9" t="s">
        <v>47</v>
      </c>
      <c r="O32" s="9" t="s">
        <v>51</v>
      </c>
      <c r="P32" s="9" t="s">
        <v>39</v>
      </c>
      <c r="Q32" s="9" t="s">
        <v>53</v>
      </c>
      <c r="R32" s="9" t="s">
        <v>44</v>
      </c>
      <c r="S32" s="9" t="s">
        <v>40</v>
      </c>
      <c r="U32" s="13" t="s">
        <v>44</v>
      </c>
      <c r="V32" s="13" t="s">
        <v>28</v>
      </c>
      <c r="X32" s="7">
        <f t="shared" si="0"/>
        <v>1</v>
      </c>
      <c r="Y32" s="7">
        <f t="shared" si="1"/>
        <v>1</v>
      </c>
      <c r="Z32" s="7">
        <f t="shared" si="2"/>
        <v>1</v>
      </c>
      <c r="AA32" s="7">
        <f t="shared" si="3"/>
        <v>0</v>
      </c>
      <c r="AB32" s="7">
        <f t="shared" si="4"/>
        <v>1</v>
      </c>
      <c r="AC32" s="7">
        <f t="shared" si="5"/>
        <v>1</v>
      </c>
      <c r="AD32" s="7">
        <f t="shared" si="6"/>
        <v>1</v>
      </c>
      <c r="AE32" s="7">
        <f t="shared" si="7"/>
        <v>1</v>
      </c>
      <c r="AF32" s="7">
        <f t="shared" si="8"/>
        <v>1</v>
      </c>
      <c r="AG32" s="7">
        <f t="shared" si="9"/>
        <v>1</v>
      </c>
      <c r="AH32" s="7">
        <f t="shared" si="10"/>
        <v>1</v>
      </c>
      <c r="AI32" s="7">
        <f t="shared" si="11"/>
        <v>0</v>
      </c>
      <c r="AJ32" s="7">
        <f t="shared" si="12"/>
        <v>0</v>
      </c>
      <c r="AK32" s="7">
        <f t="shared" si="13"/>
        <v>0</v>
      </c>
      <c r="AL32" s="7">
        <f t="shared" si="14"/>
        <v>1</v>
      </c>
      <c r="AM32" s="7">
        <f t="shared" si="15"/>
        <v>1</v>
      </c>
      <c r="AO32" s="7">
        <f t="shared" si="16"/>
        <v>1</v>
      </c>
      <c r="AP32" s="7">
        <f t="shared" si="16"/>
        <v>1</v>
      </c>
    </row>
    <row r="33" spans="1:42" x14ac:dyDescent="0.25">
      <c r="A33" s="14" t="s">
        <v>149</v>
      </c>
      <c r="B33" s="9">
        <f t="shared" si="18"/>
        <v>14</v>
      </c>
      <c r="C33" s="10">
        <f t="shared" si="17"/>
        <v>2</v>
      </c>
      <c r="D33" s="8" t="s">
        <v>45</v>
      </c>
      <c r="E33" s="9" t="s">
        <v>43</v>
      </c>
      <c r="F33" s="9" t="s">
        <v>29</v>
      </c>
      <c r="G33" s="9" t="s">
        <v>34</v>
      </c>
      <c r="H33" s="9" t="s">
        <v>177</v>
      </c>
      <c r="I33" s="9" t="s">
        <v>37</v>
      </c>
      <c r="J33" s="9" t="s">
        <v>28</v>
      </c>
      <c r="K33" s="9" t="s">
        <v>31</v>
      </c>
      <c r="L33" s="9" t="s">
        <v>176</v>
      </c>
      <c r="M33" s="9" t="s">
        <v>46</v>
      </c>
      <c r="N33" s="9" t="s">
        <v>47</v>
      </c>
      <c r="O33" s="9" t="s">
        <v>51</v>
      </c>
      <c r="P33" s="9" t="s">
        <v>36</v>
      </c>
      <c r="Q33" s="9" t="s">
        <v>48</v>
      </c>
      <c r="R33" s="9" t="s">
        <v>44</v>
      </c>
      <c r="S33" s="9" t="s">
        <v>40</v>
      </c>
      <c r="U33" s="13" t="s">
        <v>44</v>
      </c>
      <c r="V33" s="13" t="s">
        <v>40</v>
      </c>
      <c r="X33" s="7">
        <f t="shared" si="0"/>
        <v>1</v>
      </c>
      <c r="Y33" s="7">
        <f t="shared" si="1"/>
        <v>1</v>
      </c>
      <c r="Z33" s="7">
        <f t="shared" si="2"/>
        <v>1</v>
      </c>
      <c r="AA33" s="7">
        <f t="shared" si="3"/>
        <v>0</v>
      </c>
      <c r="AB33" s="7">
        <f t="shared" si="4"/>
        <v>1</v>
      </c>
      <c r="AC33" s="7">
        <f t="shared" si="5"/>
        <v>1</v>
      </c>
      <c r="AD33" s="7">
        <f t="shared" si="6"/>
        <v>1</v>
      </c>
      <c r="AE33" s="7">
        <f t="shared" si="7"/>
        <v>1</v>
      </c>
      <c r="AF33" s="7">
        <f t="shared" si="8"/>
        <v>1</v>
      </c>
      <c r="AG33" s="7">
        <f t="shared" si="9"/>
        <v>1</v>
      </c>
      <c r="AH33" s="7">
        <f t="shared" si="10"/>
        <v>1</v>
      </c>
      <c r="AI33" s="7">
        <f t="shared" si="11"/>
        <v>0</v>
      </c>
      <c r="AJ33" s="7">
        <f t="shared" si="12"/>
        <v>1</v>
      </c>
      <c r="AK33" s="7">
        <f t="shared" si="13"/>
        <v>1</v>
      </c>
      <c r="AL33" s="7">
        <f t="shared" si="14"/>
        <v>1</v>
      </c>
      <c r="AM33" s="7">
        <f t="shared" si="15"/>
        <v>1</v>
      </c>
      <c r="AO33" s="7">
        <f t="shared" si="16"/>
        <v>1</v>
      </c>
      <c r="AP33" s="7">
        <f t="shared" si="16"/>
        <v>1</v>
      </c>
    </row>
    <row r="34" spans="1:42" x14ac:dyDescent="0.25">
      <c r="A34" s="14" t="s">
        <v>12</v>
      </c>
      <c r="B34" s="9">
        <f t="shared" si="18"/>
        <v>12</v>
      </c>
      <c r="C34" s="10">
        <f t="shared" si="17"/>
        <v>2</v>
      </c>
      <c r="D34" s="8" t="s">
        <v>45</v>
      </c>
      <c r="E34" s="9" t="s">
        <v>43</v>
      </c>
      <c r="F34" s="9" t="s">
        <v>29</v>
      </c>
      <c r="G34" s="9" t="s">
        <v>34</v>
      </c>
      <c r="H34" s="9" t="s">
        <v>177</v>
      </c>
      <c r="I34" s="9" t="s">
        <v>37</v>
      </c>
      <c r="J34" s="9" t="s">
        <v>28</v>
      </c>
      <c r="K34" s="9" t="s">
        <v>31</v>
      </c>
      <c r="L34" s="9" t="s">
        <v>176</v>
      </c>
      <c r="M34" s="9" t="s">
        <v>46</v>
      </c>
      <c r="N34" s="9" t="s">
        <v>47</v>
      </c>
      <c r="O34" s="9" t="s">
        <v>51</v>
      </c>
      <c r="P34" s="9" t="s">
        <v>39</v>
      </c>
      <c r="Q34" s="9" t="s">
        <v>53</v>
      </c>
      <c r="R34" s="9" t="s">
        <v>44</v>
      </c>
      <c r="S34" s="9" t="s">
        <v>40</v>
      </c>
      <c r="U34" s="13" t="s">
        <v>45</v>
      </c>
      <c r="V34" s="13" t="s">
        <v>44</v>
      </c>
      <c r="X34" s="7">
        <f t="shared" si="0"/>
        <v>1</v>
      </c>
      <c r="Y34" s="7">
        <f t="shared" si="1"/>
        <v>1</v>
      </c>
      <c r="Z34" s="7">
        <f t="shared" si="2"/>
        <v>1</v>
      </c>
      <c r="AA34" s="7">
        <f t="shared" si="3"/>
        <v>0</v>
      </c>
      <c r="AB34" s="7">
        <f t="shared" si="4"/>
        <v>1</v>
      </c>
      <c r="AC34" s="7">
        <f t="shared" si="5"/>
        <v>1</v>
      </c>
      <c r="AD34" s="7">
        <f t="shared" si="6"/>
        <v>1</v>
      </c>
      <c r="AE34" s="7">
        <f t="shared" si="7"/>
        <v>1</v>
      </c>
      <c r="AF34" s="7">
        <f t="shared" si="8"/>
        <v>1</v>
      </c>
      <c r="AG34" s="7">
        <f t="shared" si="9"/>
        <v>1</v>
      </c>
      <c r="AH34" s="7">
        <f t="shared" si="10"/>
        <v>1</v>
      </c>
      <c r="AI34" s="7">
        <f t="shared" si="11"/>
        <v>0</v>
      </c>
      <c r="AJ34" s="7">
        <f t="shared" si="12"/>
        <v>0</v>
      </c>
      <c r="AK34" s="7">
        <f t="shared" si="13"/>
        <v>0</v>
      </c>
      <c r="AL34" s="7">
        <f t="shared" si="14"/>
        <v>1</v>
      </c>
      <c r="AM34" s="7">
        <f t="shared" si="15"/>
        <v>1</v>
      </c>
      <c r="AO34" s="7">
        <f t="shared" si="16"/>
        <v>1</v>
      </c>
      <c r="AP34" s="7">
        <f t="shared" si="16"/>
        <v>1</v>
      </c>
    </row>
    <row r="35" spans="1:42" x14ac:dyDescent="0.25">
      <c r="A35" s="14" t="s">
        <v>169</v>
      </c>
      <c r="B35" s="9">
        <f t="shared" si="18"/>
        <v>13</v>
      </c>
      <c r="C35" s="10">
        <f t="shared" si="17"/>
        <v>1</v>
      </c>
      <c r="D35" s="8" t="s">
        <v>45</v>
      </c>
      <c r="E35" s="9" t="s">
        <v>43</v>
      </c>
      <c r="F35" s="9" t="s">
        <v>29</v>
      </c>
      <c r="G35" s="9" t="s">
        <v>34</v>
      </c>
      <c r="H35" s="9" t="s">
        <v>177</v>
      </c>
      <c r="I35" s="9" t="s">
        <v>37</v>
      </c>
      <c r="J35" s="9" t="s">
        <v>28</v>
      </c>
      <c r="K35" s="9" t="s">
        <v>31</v>
      </c>
      <c r="L35" s="9" t="s">
        <v>176</v>
      </c>
      <c r="M35" s="9" t="s">
        <v>46</v>
      </c>
      <c r="N35" s="9" t="s">
        <v>47</v>
      </c>
      <c r="O35" s="9" t="s">
        <v>51</v>
      </c>
      <c r="P35" s="9" t="s">
        <v>39</v>
      </c>
      <c r="Q35" s="9" t="s">
        <v>48</v>
      </c>
      <c r="R35" s="9" t="s">
        <v>44</v>
      </c>
      <c r="S35" s="9" t="s">
        <v>40</v>
      </c>
      <c r="U35" s="13" t="s">
        <v>44</v>
      </c>
      <c r="V35" s="48" t="s">
        <v>51</v>
      </c>
      <c r="X35" s="7">
        <f t="shared" si="0"/>
        <v>1</v>
      </c>
      <c r="Y35" s="7">
        <f t="shared" si="1"/>
        <v>1</v>
      </c>
      <c r="Z35" s="7">
        <f t="shared" si="2"/>
        <v>1</v>
      </c>
      <c r="AA35" s="7">
        <f t="shared" si="3"/>
        <v>0</v>
      </c>
      <c r="AB35" s="7">
        <f t="shared" si="4"/>
        <v>1</v>
      </c>
      <c r="AC35" s="7">
        <f t="shared" si="5"/>
        <v>1</v>
      </c>
      <c r="AD35" s="7">
        <f t="shared" si="6"/>
        <v>1</v>
      </c>
      <c r="AE35" s="7">
        <f t="shared" si="7"/>
        <v>1</v>
      </c>
      <c r="AF35" s="7">
        <f t="shared" si="8"/>
        <v>1</v>
      </c>
      <c r="AG35" s="7">
        <f t="shared" si="9"/>
        <v>1</v>
      </c>
      <c r="AH35" s="7">
        <f t="shared" si="10"/>
        <v>1</v>
      </c>
      <c r="AI35" s="7">
        <f t="shared" si="11"/>
        <v>0</v>
      </c>
      <c r="AJ35" s="7">
        <f t="shared" si="12"/>
        <v>0</v>
      </c>
      <c r="AK35" s="7">
        <f t="shared" si="13"/>
        <v>1</v>
      </c>
      <c r="AL35" s="7">
        <f t="shared" si="14"/>
        <v>1</v>
      </c>
      <c r="AM35" s="7">
        <f t="shared" si="15"/>
        <v>1</v>
      </c>
      <c r="AO35" s="7">
        <f t="shared" ref="AO35:AP59" si="19">HLOOKUP(U35,$D$61:$S$62,2,FALSE)</f>
        <v>1</v>
      </c>
      <c r="AP35" s="7" t="e">
        <f t="shared" si="19"/>
        <v>#N/A</v>
      </c>
    </row>
    <row r="36" spans="1:42" x14ac:dyDescent="0.25">
      <c r="A36" s="14" t="s">
        <v>60</v>
      </c>
      <c r="B36" s="9">
        <f t="shared" si="18"/>
        <v>9</v>
      </c>
      <c r="C36" s="10">
        <f t="shared" si="17"/>
        <v>1</v>
      </c>
      <c r="D36" s="8" t="s">
        <v>35</v>
      </c>
      <c r="E36" s="9" t="s">
        <v>43</v>
      </c>
      <c r="F36" s="9" t="s">
        <v>29</v>
      </c>
      <c r="G36" s="9" t="s">
        <v>34</v>
      </c>
      <c r="H36" s="9" t="s">
        <v>177</v>
      </c>
      <c r="I36" s="9" t="s">
        <v>30</v>
      </c>
      <c r="J36" s="9" t="s">
        <v>28</v>
      </c>
      <c r="K36" s="9" t="s">
        <v>31</v>
      </c>
      <c r="L36" s="9" t="s">
        <v>32</v>
      </c>
      <c r="M36" s="9" t="s">
        <v>27</v>
      </c>
      <c r="N36" s="9" t="s">
        <v>47</v>
      </c>
      <c r="O36" s="9" t="s">
        <v>51</v>
      </c>
      <c r="P36" s="9" t="s">
        <v>39</v>
      </c>
      <c r="Q36" s="9" t="s">
        <v>48</v>
      </c>
      <c r="R36" s="9" t="s">
        <v>44</v>
      </c>
      <c r="S36" s="9" t="s">
        <v>40</v>
      </c>
      <c r="U36" s="13" t="s">
        <v>44</v>
      </c>
      <c r="V36" s="48" t="s">
        <v>51</v>
      </c>
      <c r="X36" s="7">
        <f t="shared" si="0"/>
        <v>0</v>
      </c>
      <c r="Y36" s="7">
        <f t="shared" si="1"/>
        <v>1</v>
      </c>
      <c r="Z36" s="7">
        <f t="shared" si="2"/>
        <v>1</v>
      </c>
      <c r="AA36" s="7">
        <f t="shared" si="3"/>
        <v>0</v>
      </c>
      <c r="AB36" s="7">
        <f t="shared" si="4"/>
        <v>1</v>
      </c>
      <c r="AC36" s="7">
        <f t="shared" si="5"/>
        <v>0</v>
      </c>
      <c r="AD36" s="7">
        <f t="shared" si="6"/>
        <v>1</v>
      </c>
      <c r="AE36" s="7">
        <f t="shared" si="7"/>
        <v>1</v>
      </c>
      <c r="AF36" s="7">
        <f t="shared" si="8"/>
        <v>0</v>
      </c>
      <c r="AG36" s="7">
        <f t="shared" si="9"/>
        <v>0</v>
      </c>
      <c r="AH36" s="7">
        <f t="shared" si="10"/>
        <v>1</v>
      </c>
      <c r="AI36" s="7">
        <f t="shared" si="11"/>
        <v>0</v>
      </c>
      <c r="AJ36" s="7">
        <f t="shared" si="12"/>
        <v>0</v>
      </c>
      <c r="AK36" s="7">
        <f t="shared" si="13"/>
        <v>1</v>
      </c>
      <c r="AL36" s="7">
        <f t="shared" si="14"/>
        <v>1</v>
      </c>
      <c r="AM36" s="7">
        <f t="shared" si="15"/>
        <v>1</v>
      </c>
      <c r="AO36" s="7">
        <f t="shared" si="19"/>
        <v>1</v>
      </c>
      <c r="AP36" s="7" t="e">
        <f t="shared" si="19"/>
        <v>#N/A</v>
      </c>
    </row>
    <row r="37" spans="1:42" x14ac:dyDescent="0.25">
      <c r="A37" s="14" t="s">
        <v>170</v>
      </c>
      <c r="B37" s="9">
        <f t="shared" si="18"/>
        <v>14</v>
      </c>
      <c r="C37" s="10">
        <f t="shared" si="17"/>
        <v>2</v>
      </c>
      <c r="D37" s="8" t="s">
        <v>45</v>
      </c>
      <c r="E37" s="9" t="s">
        <v>43</v>
      </c>
      <c r="F37" s="9" t="s">
        <v>29</v>
      </c>
      <c r="G37" s="9" t="s">
        <v>49</v>
      </c>
      <c r="H37" s="9" t="s">
        <v>177</v>
      </c>
      <c r="I37" s="9" t="s">
        <v>37</v>
      </c>
      <c r="J37" s="9" t="s">
        <v>28</v>
      </c>
      <c r="K37" s="9" t="s">
        <v>31</v>
      </c>
      <c r="L37" s="9" t="s">
        <v>176</v>
      </c>
      <c r="M37" s="9" t="s">
        <v>46</v>
      </c>
      <c r="N37" s="9" t="s">
        <v>47</v>
      </c>
      <c r="O37" s="9" t="s">
        <v>51</v>
      </c>
      <c r="P37" s="9" t="s">
        <v>39</v>
      </c>
      <c r="Q37" s="9" t="s">
        <v>48</v>
      </c>
      <c r="R37" s="9" t="s">
        <v>44</v>
      </c>
      <c r="S37" s="9" t="s">
        <v>40</v>
      </c>
      <c r="U37" s="13" t="s">
        <v>28</v>
      </c>
      <c r="V37" s="13" t="s">
        <v>44</v>
      </c>
      <c r="X37" s="7">
        <f t="shared" si="0"/>
        <v>1</v>
      </c>
      <c r="Y37" s="7">
        <f t="shared" si="1"/>
        <v>1</v>
      </c>
      <c r="Z37" s="7">
        <f t="shared" si="2"/>
        <v>1</v>
      </c>
      <c r="AA37" s="7">
        <f t="shared" si="3"/>
        <v>1</v>
      </c>
      <c r="AB37" s="7">
        <f t="shared" si="4"/>
        <v>1</v>
      </c>
      <c r="AC37" s="7">
        <f t="shared" si="5"/>
        <v>1</v>
      </c>
      <c r="AD37" s="7">
        <f t="shared" si="6"/>
        <v>1</v>
      </c>
      <c r="AE37" s="7">
        <f t="shared" si="7"/>
        <v>1</v>
      </c>
      <c r="AF37" s="7">
        <f t="shared" si="8"/>
        <v>1</v>
      </c>
      <c r="AG37" s="7">
        <f t="shared" si="9"/>
        <v>1</v>
      </c>
      <c r="AH37" s="7">
        <f t="shared" si="10"/>
        <v>1</v>
      </c>
      <c r="AI37" s="7">
        <f t="shared" si="11"/>
        <v>0</v>
      </c>
      <c r="AJ37" s="7">
        <f t="shared" si="12"/>
        <v>0</v>
      </c>
      <c r="AK37" s="7">
        <f t="shared" si="13"/>
        <v>1</v>
      </c>
      <c r="AL37" s="7">
        <f t="shared" si="14"/>
        <v>1</v>
      </c>
      <c r="AM37" s="7">
        <f t="shared" si="15"/>
        <v>1</v>
      </c>
      <c r="AO37" s="7">
        <f t="shared" si="19"/>
        <v>1</v>
      </c>
      <c r="AP37" s="7">
        <f t="shared" si="19"/>
        <v>1</v>
      </c>
    </row>
    <row r="38" spans="1:42" x14ac:dyDescent="0.25">
      <c r="A38" s="14" t="s">
        <v>142</v>
      </c>
      <c r="B38" s="9">
        <f t="shared" si="18"/>
        <v>12</v>
      </c>
      <c r="C38" s="10">
        <f t="shared" si="17"/>
        <v>2</v>
      </c>
      <c r="D38" s="8" t="s">
        <v>45</v>
      </c>
      <c r="E38" s="9" t="s">
        <v>43</v>
      </c>
      <c r="F38" s="9" t="s">
        <v>29</v>
      </c>
      <c r="G38" s="9" t="s">
        <v>34</v>
      </c>
      <c r="H38" s="9" t="s">
        <v>177</v>
      </c>
      <c r="I38" s="9" t="s">
        <v>37</v>
      </c>
      <c r="J38" s="9" t="s">
        <v>28</v>
      </c>
      <c r="K38" s="9" t="s">
        <v>31</v>
      </c>
      <c r="L38" s="9" t="s">
        <v>176</v>
      </c>
      <c r="M38" s="9" t="s">
        <v>46</v>
      </c>
      <c r="N38" s="9" t="s">
        <v>47</v>
      </c>
      <c r="O38" s="9" t="s">
        <v>51</v>
      </c>
      <c r="P38" s="9" t="s">
        <v>39</v>
      </c>
      <c r="Q38" s="9" t="s">
        <v>53</v>
      </c>
      <c r="R38" s="9" t="s">
        <v>44</v>
      </c>
      <c r="S38" s="9" t="s">
        <v>40</v>
      </c>
      <c r="U38" s="13" t="s">
        <v>47</v>
      </c>
      <c r="V38" s="13" t="s">
        <v>44</v>
      </c>
      <c r="X38" s="7">
        <f t="shared" si="0"/>
        <v>1</v>
      </c>
      <c r="Y38" s="7">
        <f t="shared" si="1"/>
        <v>1</v>
      </c>
      <c r="Z38" s="7">
        <f t="shared" si="2"/>
        <v>1</v>
      </c>
      <c r="AA38" s="7">
        <f t="shared" si="3"/>
        <v>0</v>
      </c>
      <c r="AB38" s="7">
        <f t="shared" si="4"/>
        <v>1</v>
      </c>
      <c r="AC38" s="7">
        <f t="shared" si="5"/>
        <v>1</v>
      </c>
      <c r="AD38" s="7">
        <f t="shared" si="6"/>
        <v>1</v>
      </c>
      <c r="AE38" s="7">
        <f t="shared" si="7"/>
        <v>1</v>
      </c>
      <c r="AF38" s="7">
        <f t="shared" si="8"/>
        <v>1</v>
      </c>
      <c r="AG38" s="7">
        <f t="shared" si="9"/>
        <v>1</v>
      </c>
      <c r="AH38" s="7">
        <f t="shared" si="10"/>
        <v>1</v>
      </c>
      <c r="AI38" s="7">
        <f t="shared" si="11"/>
        <v>0</v>
      </c>
      <c r="AJ38" s="7">
        <f t="shared" si="12"/>
        <v>0</v>
      </c>
      <c r="AK38" s="7">
        <f t="shared" si="13"/>
        <v>0</v>
      </c>
      <c r="AL38" s="7">
        <f t="shared" si="14"/>
        <v>1</v>
      </c>
      <c r="AM38" s="7">
        <f t="shared" si="15"/>
        <v>1</v>
      </c>
      <c r="AO38" s="7">
        <f t="shared" si="19"/>
        <v>1</v>
      </c>
      <c r="AP38" s="7">
        <f t="shared" si="19"/>
        <v>1</v>
      </c>
    </row>
    <row r="39" spans="1:42" x14ac:dyDescent="0.25">
      <c r="A39" s="14" t="s">
        <v>190</v>
      </c>
      <c r="B39" s="9">
        <f t="shared" si="18"/>
        <v>12</v>
      </c>
      <c r="C39" s="10">
        <f t="shared" si="17"/>
        <v>2</v>
      </c>
      <c r="D39" s="8" t="s">
        <v>45</v>
      </c>
      <c r="E39" s="9" t="s">
        <v>43</v>
      </c>
      <c r="F39" s="9" t="s">
        <v>29</v>
      </c>
      <c r="G39" s="9" t="s">
        <v>34</v>
      </c>
      <c r="H39" s="9" t="s">
        <v>177</v>
      </c>
      <c r="I39" s="9" t="s">
        <v>37</v>
      </c>
      <c r="J39" s="9" t="s">
        <v>28</v>
      </c>
      <c r="K39" s="9" t="s">
        <v>31</v>
      </c>
      <c r="L39" s="9" t="s">
        <v>176</v>
      </c>
      <c r="M39" s="9" t="s">
        <v>27</v>
      </c>
      <c r="N39" s="9" t="s">
        <v>47</v>
      </c>
      <c r="O39" s="9" t="s">
        <v>51</v>
      </c>
      <c r="P39" s="9" t="s">
        <v>39</v>
      </c>
      <c r="Q39" s="9" t="s">
        <v>48</v>
      </c>
      <c r="R39" s="9" t="s">
        <v>44</v>
      </c>
      <c r="S39" s="9" t="s">
        <v>40</v>
      </c>
      <c r="U39" s="13" t="s">
        <v>43</v>
      </c>
      <c r="V39" s="13" t="s">
        <v>28</v>
      </c>
      <c r="X39" s="7">
        <f t="shared" si="0"/>
        <v>1</v>
      </c>
      <c r="Y39" s="7">
        <f t="shared" si="1"/>
        <v>1</v>
      </c>
      <c r="Z39" s="7">
        <f t="shared" si="2"/>
        <v>1</v>
      </c>
      <c r="AA39" s="7">
        <f t="shared" si="3"/>
        <v>0</v>
      </c>
      <c r="AB39" s="7">
        <f t="shared" si="4"/>
        <v>1</v>
      </c>
      <c r="AC39" s="7">
        <f t="shared" si="5"/>
        <v>1</v>
      </c>
      <c r="AD39" s="7">
        <f t="shared" si="6"/>
        <v>1</v>
      </c>
      <c r="AE39" s="7">
        <f t="shared" si="7"/>
        <v>1</v>
      </c>
      <c r="AF39" s="7">
        <f t="shared" si="8"/>
        <v>1</v>
      </c>
      <c r="AG39" s="7">
        <f t="shared" si="9"/>
        <v>0</v>
      </c>
      <c r="AH39" s="7">
        <f t="shared" si="10"/>
        <v>1</v>
      </c>
      <c r="AI39" s="7">
        <f t="shared" si="11"/>
        <v>0</v>
      </c>
      <c r="AJ39" s="7">
        <f t="shared" si="12"/>
        <v>0</v>
      </c>
      <c r="AK39" s="7">
        <f t="shared" si="13"/>
        <v>1</v>
      </c>
      <c r="AL39" s="7">
        <f t="shared" si="14"/>
        <v>1</v>
      </c>
      <c r="AM39" s="7">
        <f t="shared" si="15"/>
        <v>1</v>
      </c>
      <c r="AO39" s="7">
        <f t="shared" si="19"/>
        <v>1</v>
      </c>
      <c r="AP39" s="7">
        <f t="shared" si="19"/>
        <v>1</v>
      </c>
    </row>
    <row r="40" spans="1:42" x14ac:dyDescent="0.25">
      <c r="A40" s="14" t="s">
        <v>14</v>
      </c>
      <c r="B40" s="9">
        <f t="shared" si="18"/>
        <v>11</v>
      </c>
      <c r="C40" s="10">
        <f t="shared" si="17"/>
        <v>2</v>
      </c>
      <c r="D40" s="8" t="s">
        <v>45</v>
      </c>
      <c r="E40" s="9" t="s">
        <v>55</v>
      </c>
      <c r="F40" s="9" t="s">
        <v>29</v>
      </c>
      <c r="G40" s="9" t="s">
        <v>34</v>
      </c>
      <c r="H40" s="9" t="s">
        <v>177</v>
      </c>
      <c r="I40" s="9" t="s">
        <v>30</v>
      </c>
      <c r="J40" s="9" t="s">
        <v>28</v>
      </c>
      <c r="K40" s="9" t="s">
        <v>31</v>
      </c>
      <c r="L40" s="9" t="s">
        <v>176</v>
      </c>
      <c r="M40" s="9" t="s">
        <v>46</v>
      </c>
      <c r="N40" s="9" t="s">
        <v>47</v>
      </c>
      <c r="O40" s="9" t="s">
        <v>51</v>
      </c>
      <c r="P40" s="9" t="s">
        <v>39</v>
      </c>
      <c r="Q40" s="9" t="s">
        <v>48</v>
      </c>
      <c r="R40" s="9" t="s">
        <v>44</v>
      </c>
      <c r="S40" s="9" t="s">
        <v>40</v>
      </c>
      <c r="U40" s="13" t="s">
        <v>40</v>
      </c>
      <c r="V40" s="13" t="s">
        <v>45</v>
      </c>
      <c r="X40" s="7">
        <f t="shared" si="0"/>
        <v>1</v>
      </c>
      <c r="Y40" s="7">
        <f t="shared" si="1"/>
        <v>0</v>
      </c>
      <c r="Z40" s="7">
        <f t="shared" si="2"/>
        <v>1</v>
      </c>
      <c r="AA40" s="7">
        <f t="shared" si="3"/>
        <v>0</v>
      </c>
      <c r="AB40" s="7">
        <f t="shared" si="4"/>
        <v>1</v>
      </c>
      <c r="AC40" s="7">
        <f t="shared" si="5"/>
        <v>0</v>
      </c>
      <c r="AD40" s="7">
        <f t="shared" si="6"/>
        <v>1</v>
      </c>
      <c r="AE40" s="7">
        <f t="shared" si="7"/>
        <v>1</v>
      </c>
      <c r="AF40" s="7">
        <f t="shared" si="8"/>
        <v>1</v>
      </c>
      <c r="AG40" s="7">
        <f t="shared" si="9"/>
        <v>1</v>
      </c>
      <c r="AH40" s="7">
        <f t="shared" si="10"/>
        <v>1</v>
      </c>
      <c r="AI40" s="7">
        <f t="shared" si="11"/>
        <v>0</v>
      </c>
      <c r="AJ40" s="7">
        <f t="shared" si="12"/>
        <v>0</v>
      </c>
      <c r="AK40" s="7">
        <f t="shared" si="13"/>
        <v>1</v>
      </c>
      <c r="AL40" s="7">
        <f t="shared" si="14"/>
        <v>1</v>
      </c>
      <c r="AM40" s="7">
        <f t="shared" si="15"/>
        <v>1</v>
      </c>
      <c r="AO40" s="7">
        <f t="shared" si="19"/>
        <v>1</v>
      </c>
      <c r="AP40" s="7">
        <f t="shared" si="19"/>
        <v>1</v>
      </c>
    </row>
    <row r="41" spans="1:42" x14ac:dyDescent="0.25">
      <c r="A41" s="14" t="s">
        <v>15</v>
      </c>
      <c r="B41" s="9">
        <f t="shared" si="18"/>
        <v>10</v>
      </c>
      <c r="C41" s="10">
        <f t="shared" si="17"/>
        <v>2</v>
      </c>
      <c r="D41" s="8" t="s">
        <v>45</v>
      </c>
      <c r="E41" s="9" t="s">
        <v>43</v>
      </c>
      <c r="F41" s="9" t="s">
        <v>29</v>
      </c>
      <c r="G41" s="9" t="s">
        <v>34</v>
      </c>
      <c r="H41" s="9" t="s">
        <v>177</v>
      </c>
      <c r="I41" s="9" t="s">
        <v>37</v>
      </c>
      <c r="J41" s="9" t="s">
        <v>28</v>
      </c>
      <c r="K41" s="9" t="s">
        <v>31</v>
      </c>
      <c r="L41" s="9" t="s">
        <v>176</v>
      </c>
      <c r="M41" s="9" t="s">
        <v>27</v>
      </c>
      <c r="N41" s="9" t="s">
        <v>47</v>
      </c>
      <c r="O41" s="9" t="s">
        <v>51</v>
      </c>
      <c r="P41" s="9" t="s">
        <v>39</v>
      </c>
      <c r="Q41" s="9" t="s">
        <v>53</v>
      </c>
      <c r="R41" s="9" t="s">
        <v>44</v>
      </c>
      <c r="S41" s="9" t="s">
        <v>52</v>
      </c>
      <c r="U41" s="13" t="s">
        <v>28</v>
      </c>
      <c r="V41" s="13" t="s">
        <v>44</v>
      </c>
      <c r="X41" s="7">
        <f t="shared" si="0"/>
        <v>1</v>
      </c>
      <c r="Y41" s="7">
        <f t="shared" si="1"/>
        <v>1</v>
      </c>
      <c r="Z41" s="7">
        <f t="shared" si="2"/>
        <v>1</v>
      </c>
      <c r="AA41" s="7">
        <f t="shared" si="3"/>
        <v>0</v>
      </c>
      <c r="AB41" s="7">
        <f t="shared" si="4"/>
        <v>1</v>
      </c>
      <c r="AC41" s="7">
        <f t="shared" si="5"/>
        <v>1</v>
      </c>
      <c r="AD41" s="7">
        <f t="shared" si="6"/>
        <v>1</v>
      </c>
      <c r="AE41" s="7">
        <f t="shared" si="7"/>
        <v>1</v>
      </c>
      <c r="AF41" s="7">
        <f t="shared" si="8"/>
        <v>1</v>
      </c>
      <c r="AG41" s="7">
        <f t="shared" si="9"/>
        <v>0</v>
      </c>
      <c r="AH41" s="7">
        <f t="shared" si="10"/>
        <v>1</v>
      </c>
      <c r="AI41" s="7">
        <f t="shared" si="11"/>
        <v>0</v>
      </c>
      <c r="AJ41" s="7">
        <f t="shared" si="12"/>
        <v>0</v>
      </c>
      <c r="AK41" s="7">
        <f t="shared" si="13"/>
        <v>0</v>
      </c>
      <c r="AL41" s="7">
        <f t="shared" si="14"/>
        <v>1</v>
      </c>
      <c r="AM41" s="7">
        <f t="shared" si="15"/>
        <v>0</v>
      </c>
      <c r="AO41" s="7">
        <f t="shared" si="19"/>
        <v>1</v>
      </c>
      <c r="AP41" s="7">
        <f t="shared" si="19"/>
        <v>1</v>
      </c>
    </row>
    <row r="42" spans="1:42" x14ac:dyDescent="0.25">
      <c r="A42" s="14" t="s">
        <v>148</v>
      </c>
      <c r="B42" s="9">
        <f t="shared" si="18"/>
        <v>13</v>
      </c>
      <c r="C42" s="10">
        <f t="shared" si="17"/>
        <v>2</v>
      </c>
      <c r="D42" s="8" t="s">
        <v>45</v>
      </c>
      <c r="E42" s="9" t="s">
        <v>43</v>
      </c>
      <c r="F42" s="9" t="s">
        <v>29</v>
      </c>
      <c r="G42" s="9" t="s">
        <v>34</v>
      </c>
      <c r="H42" s="9" t="s">
        <v>177</v>
      </c>
      <c r="I42" s="9" t="s">
        <v>37</v>
      </c>
      <c r="J42" s="9" t="s">
        <v>28</v>
      </c>
      <c r="K42" s="9" t="s">
        <v>31</v>
      </c>
      <c r="L42" s="9" t="s">
        <v>176</v>
      </c>
      <c r="M42" s="9" t="s">
        <v>46</v>
      </c>
      <c r="N42" s="9" t="s">
        <v>47</v>
      </c>
      <c r="O42" s="9" t="s">
        <v>51</v>
      </c>
      <c r="P42" s="9" t="s">
        <v>39</v>
      </c>
      <c r="Q42" s="9" t="s">
        <v>48</v>
      </c>
      <c r="R42" s="9" t="s">
        <v>44</v>
      </c>
      <c r="S42" s="9" t="s">
        <v>40</v>
      </c>
      <c r="U42" s="13" t="s">
        <v>45</v>
      </c>
      <c r="V42" s="13" t="s">
        <v>177</v>
      </c>
      <c r="X42" s="7">
        <f t="shared" si="0"/>
        <v>1</v>
      </c>
      <c r="Y42" s="7">
        <f t="shared" si="1"/>
        <v>1</v>
      </c>
      <c r="Z42" s="7">
        <f t="shared" si="2"/>
        <v>1</v>
      </c>
      <c r="AA42" s="7">
        <f t="shared" si="3"/>
        <v>0</v>
      </c>
      <c r="AB42" s="7">
        <f t="shared" si="4"/>
        <v>1</v>
      </c>
      <c r="AC42" s="7">
        <f t="shared" si="5"/>
        <v>1</v>
      </c>
      <c r="AD42" s="7">
        <f t="shared" si="6"/>
        <v>1</v>
      </c>
      <c r="AE42" s="7">
        <f t="shared" si="7"/>
        <v>1</v>
      </c>
      <c r="AF42" s="7">
        <f t="shared" si="8"/>
        <v>1</v>
      </c>
      <c r="AG42" s="7">
        <f t="shared" si="9"/>
        <v>1</v>
      </c>
      <c r="AH42" s="7">
        <f t="shared" si="10"/>
        <v>1</v>
      </c>
      <c r="AI42" s="7">
        <f t="shared" si="11"/>
        <v>0</v>
      </c>
      <c r="AJ42" s="7">
        <f t="shared" si="12"/>
        <v>0</v>
      </c>
      <c r="AK42" s="7">
        <f t="shared" si="13"/>
        <v>1</v>
      </c>
      <c r="AL42" s="7">
        <f t="shared" si="14"/>
        <v>1</v>
      </c>
      <c r="AM42" s="7">
        <f t="shared" si="15"/>
        <v>1</v>
      </c>
      <c r="AO42" s="7">
        <f t="shared" si="19"/>
        <v>1</v>
      </c>
      <c r="AP42" s="7">
        <f t="shared" si="19"/>
        <v>1</v>
      </c>
    </row>
    <row r="43" spans="1:42" x14ac:dyDescent="0.25">
      <c r="A43" s="14" t="s">
        <v>143</v>
      </c>
      <c r="B43" s="9">
        <f t="shared" si="18"/>
        <v>13</v>
      </c>
      <c r="C43" s="10">
        <f t="shared" si="17"/>
        <v>1</v>
      </c>
      <c r="D43" s="8" t="s">
        <v>45</v>
      </c>
      <c r="E43" s="9" t="s">
        <v>43</v>
      </c>
      <c r="F43" s="9" t="s">
        <v>29</v>
      </c>
      <c r="G43" s="9" t="s">
        <v>34</v>
      </c>
      <c r="H43" s="9" t="s">
        <v>177</v>
      </c>
      <c r="I43" s="9" t="s">
        <v>37</v>
      </c>
      <c r="J43" s="9" t="s">
        <v>28</v>
      </c>
      <c r="K43" s="9" t="s">
        <v>54</v>
      </c>
      <c r="L43" s="9" t="s">
        <v>176</v>
      </c>
      <c r="M43" s="9" t="s">
        <v>46</v>
      </c>
      <c r="N43" s="9" t="s">
        <v>47</v>
      </c>
      <c r="O43" s="9" t="s">
        <v>51</v>
      </c>
      <c r="P43" s="9" t="s">
        <v>36</v>
      </c>
      <c r="Q43" s="9" t="s">
        <v>48</v>
      </c>
      <c r="R43" s="9" t="s">
        <v>44</v>
      </c>
      <c r="S43" s="9" t="s">
        <v>40</v>
      </c>
      <c r="U43" s="13" t="s">
        <v>40</v>
      </c>
      <c r="V43" s="48" t="s">
        <v>51</v>
      </c>
      <c r="X43" s="7">
        <f t="shared" si="0"/>
        <v>1</v>
      </c>
      <c r="Y43" s="7">
        <f t="shared" si="1"/>
        <v>1</v>
      </c>
      <c r="Z43" s="7">
        <f t="shared" si="2"/>
        <v>1</v>
      </c>
      <c r="AA43" s="7">
        <f t="shared" si="3"/>
        <v>0</v>
      </c>
      <c r="AB43" s="7">
        <f t="shared" si="4"/>
        <v>1</v>
      </c>
      <c r="AC43" s="7">
        <f t="shared" si="5"/>
        <v>1</v>
      </c>
      <c r="AD43" s="7">
        <f t="shared" si="6"/>
        <v>1</v>
      </c>
      <c r="AE43" s="7">
        <f t="shared" si="7"/>
        <v>0</v>
      </c>
      <c r="AF43" s="7">
        <f t="shared" si="8"/>
        <v>1</v>
      </c>
      <c r="AG43" s="7">
        <f t="shared" si="9"/>
        <v>1</v>
      </c>
      <c r="AH43" s="7">
        <f t="shared" si="10"/>
        <v>1</v>
      </c>
      <c r="AI43" s="7">
        <f t="shared" si="11"/>
        <v>0</v>
      </c>
      <c r="AJ43" s="7">
        <f t="shared" si="12"/>
        <v>1</v>
      </c>
      <c r="AK43" s="7">
        <f t="shared" si="13"/>
        <v>1</v>
      </c>
      <c r="AL43" s="7">
        <f t="shared" si="14"/>
        <v>1</v>
      </c>
      <c r="AM43" s="7">
        <f t="shared" si="15"/>
        <v>1</v>
      </c>
      <c r="AO43" s="7">
        <f t="shared" si="19"/>
        <v>1</v>
      </c>
      <c r="AP43" s="7" t="e">
        <f t="shared" si="19"/>
        <v>#N/A</v>
      </c>
    </row>
    <row r="44" spans="1:42" x14ac:dyDescent="0.25">
      <c r="A44" s="14" t="s">
        <v>145</v>
      </c>
      <c r="B44" s="9">
        <f t="shared" si="18"/>
        <v>12</v>
      </c>
      <c r="C44" s="10">
        <f t="shared" si="17"/>
        <v>2</v>
      </c>
      <c r="D44" s="8" t="s">
        <v>45</v>
      </c>
      <c r="E44" s="9" t="s">
        <v>55</v>
      </c>
      <c r="F44" s="9" t="s">
        <v>56</v>
      </c>
      <c r="G44" s="9" t="s">
        <v>34</v>
      </c>
      <c r="H44" s="9" t="s">
        <v>177</v>
      </c>
      <c r="I44" s="9" t="s">
        <v>37</v>
      </c>
      <c r="J44" s="9" t="s">
        <v>28</v>
      </c>
      <c r="K44" s="9" t="s">
        <v>31</v>
      </c>
      <c r="L44" s="9" t="s">
        <v>176</v>
      </c>
      <c r="M44" s="9" t="s">
        <v>46</v>
      </c>
      <c r="N44" s="9" t="s">
        <v>47</v>
      </c>
      <c r="O44" s="9" t="s">
        <v>51</v>
      </c>
      <c r="P44" s="9" t="s">
        <v>36</v>
      </c>
      <c r="Q44" s="9" t="s">
        <v>48</v>
      </c>
      <c r="R44" s="9" t="s">
        <v>44</v>
      </c>
      <c r="S44" s="9" t="s">
        <v>40</v>
      </c>
      <c r="U44" s="13" t="s">
        <v>40</v>
      </c>
      <c r="V44" s="13" t="s">
        <v>44</v>
      </c>
      <c r="X44" s="7">
        <f t="shared" si="0"/>
        <v>1</v>
      </c>
      <c r="Y44" s="7">
        <f t="shared" si="1"/>
        <v>0</v>
      </c>
      <c r="Z44" s="7">
        <f t="shared" si="2"/>
        <v>0</v>
      </c>
      <c r="AA44" s="7">
        <f t="shared" si="3"/>
        <v>0</v>
      </c>
      <c r="AB44" s="7">
        <f t="shared" si="4"/>
        <v>1</v>
      </c>
      <c r="AC44" s="7">
        <f t="shared" si="5"/>
        <v>1</v>
      </c>
      <c r="AD44" s="7">
        <f t="shared" si="6"/>
        <v>1</v>
      </c>
      <c r="AE44" s="7">
        <f t="shared" si="7"/>
        <v>1</v>
      </c>
      <c r="AF44" s="7">
        <f t="shared" si="8"/>
        <v>1</v>
      </c>
      <c r="AG44" s="7">
        <f t="shared" si="9"/>
        <v>1</v>
      </c>
      <c r="AH44" s="7">
        <f t="shared" si="10"/>
        <v>1</v>
      </c>
      <c r="AI44" s="7">
        <f t="shared" si="11"/>
        <v>0</v>
      </c>
      <c r="AJ44" s="7">
        <f t="shared" si="12"/>
        <v>1</v>
      </c>
      <c r="AK44" s="7">
        <f t="shared" si="13"/>
        <v>1</v>
      </c>
      <c r="AL44" s="7">
        <f t="shared" si="14"/>
        <v>1</v>
      </c>
      <c r="AM44" s="7">
        <f t="shared" si="15"/>
        <v>1</v>
      </c>
      <c r="AO44" s="7">
        <f t="shared" si="19"/>
        <v>1</v>
      </c>
      <c r="AP44" s="7">
        <f t="shared" si="19"/>
        <v>1</v>
      </c>
    </row>
    <row r="45" spans="1:42" x14ac:dyDescent="0.25">
      <c r="A45" s="14" t="s">
        <v>16</v>
      </c>
      <c r="B45" s="9">
        <f t="shared" si="18"/>
        <v>13</v>
      </c>
      <c r="C45" s="10">
        <f t="shared" si="17"/>
        <v>2</v>
      </c>
      <c r="D45" s="8" t="s">
        <v>45</v>
      </c>
      <c r="E45" s="9" t="s">
        <v>43</v>
      </c>
      <c r="F45" s="9" t="s">
        <v>29</v>
      </c>
      <c r="G45" s="9" t="s">
        <v>34</v>
      </c>
      <c r="H45" s="9" t="s">
        <v>177</v>
      </c>
      <c r="I45" s="9" t="s">
        <v>37</v>
      </c>
      <c r="J45" s="9" t="s">
        <v>28</v>
      </c>
      <c r="K45" s="9" t="s">
        <v>31</v>
      </c>
      <c r="L45" s="9" t="s">
        <v>176</v>
      </c>
      <c r="M45" s="9" t="s">
        <v>46</v>
      </c>
      <c r="N45" s="9" t="s">
        <v>47</v>
      </c>
      <c r="O45" s="9" t="s">
        <v>51</v>
      </c>
      <c r="P45" s="9" t="s">
        <v>39</v>
      </c>
      <c r="Q45" s="9" t="s">
        <v>48</v>
      </c>
      <c r="R45" s="9" t="s">
        <v>44</v>
      </c>
      <c r="S45" s="9" t="s">
        <v>40</v>
      </c>
      <c r="U45" s="13" t="s">
        <v>45</v>
      </c>
      <c r="V45" s="13" t="s">
        <v>28</v>
      </c>
      <c r="X45" s="7">
        <f t="shared" si="0"/>
        <v>1</v>
      </c>
      <c r="Y45" s="7">
        <f t="shared" si="1"/>
        <v>1</v>
      </c>
      <c r="Z45" s="7">
        <f t="shared" si="2"/>
        <v>1</v>
      </c>
      <c r="AA45" s="7">
        <f t="shared" si="3"/>
        <v>0</v>
      </c>
      <c r="AB45" s="7">
        <f t="shared" si="4"/>
        <v>1</v>
      </c>
      <c r="AC45" s="7">
        <f t="shared" si="5"/>
        <v>1</v>
      </c>
      <c r="AD45" s="7">
        <f t="shared" si="6"/>
        <v>1</v>
      </c>
      <c r="AE45" s="7">
        <f t="shared" si="7"/>
        <v>1</v>
      </c>
      <c r="AF45" s="7">
        <f t="shared" si="8"/>
        <v>1</v>
      </c>
      <c r="AG45" s="7">
        <f t="shared" si="9"/>
        <v>1</v>
      </c>
      <c r="AH45" s="7">
        <f t="shared" si="10"/>
        <v>1</v>
      </c>
      <c r="AI45" s="7">
        <f t="shared" si="11"/>
        <v>0</v>
      </c>
      <c r="AJ45" s="7">
        <f t="shared" si="12"/>
        <v>0</v>
      </c>
      <c r="AK45" s="7">
        <f t="shared" si="13"/>
        <v>1</v>
      </c>
      <c r="AL45" s="7">
        <f t="shared" si="14"/>
        <v>1</v>
      </c>
      <c r="AM45" s="7">
        <f t="shared" si="15"/>
        <v>1</v>
      </c>
      <c r="AO45" s="7">
        <f t="shared" si="19"/>
        <v>1</v>
      </c>
      <c r="AP45" s="7">
        <f t="shared" si="19"/>
        <v>1</v>
      </c>
    </row>
    <row r="46" spans="1:42" x14ac:dyDescent="0.25">
      <c r="A46" s="14" t="s">
        <v>17</v>
      </c>
      <c r="B46" s="9">
        <f t="shared" si="18"/>
        <v>10</v>
      </c>
      <c r="C46" s="10">
        <f t="shared" si="17"/>
        <v>2</v>
      </c>
      <c r="D46" s="8" t="s">
        <v>58</v>
      </c>
      <c r="E46" s="9" t="s">
        <v>58</v>
      </c>
      <c r="F46" s="9" t="s">
        <v>29</v>
      </c>
      <c r="G46" s="9" t="s">
        <v>49</v>
      </c>
      <c r="H46" s="9" t="s">
        <v>33</v>
      </c>
      <c r="I46" s="9" t="s">
        <v>37</v>
      </c>
      <c r="J46" s="9" t="s">
        <v>28</v>
      </c>
      <c r="K46" s="9" t="s">
        <v>31</v>
      </c>
      <c r="L46" s="9" t="s">
        <v>176</v>
      </c>
      <c r="M46" s="9" t="s">
        <v>27</v>
      </c>
      <c r="N46" s="9" t="s">
        <v>47</v>
      </c>
      <c r="O46" s="9" t="s">
        <v>51</v>
      </c>
      <c r="P46" s="9" t="s">
        <v>39</v>
      </c>
      <c r="Q46" s="9" t="s">
        <v>48</v>
      </c>
      <c r="R46" s="9" t="s">
        <v>44</v>
      </c>
      <c r="S46" s="9" t="s">
        <v>40</v>
      </c>
      <c r="U46" s="13" t="s">
        <v>28</v>
      </c>
      <c r="V46" s="13" t="s">
        <v>43</v>
      </c>
      <c r="X46" s="7">
        <f t="shared" si="0"/>
        <v>0</v>
      </c>
      <c r="Y46" s="7">
        <f t="shared" si="1"/>
        <v>0</v>
      </c>
      <c r="Z46" s="7">
        <f t="shared" si="2"/>
        <v>1</v>
      </c>
      <c r="AA46" s="7">
        <f t="shared" si="3"/>
        <v>1</v>
      </c>
      <c r="AB46" s="7">
        <f t="shared" si="4"/>
        <v>0</v>
      </c>
      <c r="AC46" s="7">
        <f t="shared" si="5"/>
        <v>1</v>
      </c>
      <c r="AD46" s="7">
        <f t="shared" si="6"/>
        <v>1</v>
      </c>
      <c r="AE46" s="7">
        <f t="shared" si="7"/>
        <v>1</v>
      </c>
      <c r="AF46" s="7">
        <f t="shared" si="8"/>
        <v>1</v>
      </c>
      <c r="AG46" s="7">
        <f t="shared" si="9"/>
        <v>0</v>
      </c>
      <c r="AH46" s="7">
        <f t="shared" si="10"/>
        <v>1</v>
      </c>
      <c r="AI46" s="7">
        <f t="shared" si="11"/>
        <v>0</v>
      </c>
      <c r="AJ46" s="7">
        <f t="shared" si="12"/>
        <v>0</v>
      </c>
      <c r="AK46" s="7">
        <f t="shared" si="13"/>
        <v>1</v>
      </c>
      <c r="AL46" s="7">
        <f t="shared" si="14"/>
        <v>1</v>
      </c>
      <c r="AM46" s="7">
        <f t="shared" si="15"/>
        <v>1</v>
      </c>
      <c r="AO46" s="7">
        <f t="shared" si="19"/>
        <v>1</v>
      </c>
      <c r="AP46" s="7">
        <f t="shared" si="19"/>
        <v>1</v>
      </c>
    </row>
    <row r="47" spans="1:42" x14ac:dyDescent="0.25">
      <c r="A47" s="14" t="s">
        <v>18</v>
      </c>
      <c r="B47" s="9">
        <f t="shared" si="18"/>
        <v>10</v>
      </c>
      <c r="C47" s="10">
        <f t="shared" si="17"/>
        <v>2</v>
      </c>
      <c r="D47" s="8" t="s">
        <v>58</v>
      </c>
      <c r="E47" s="9" t="s">
        <v>58</v>
      </c>
      <c r="F47" s="9" t="s">
        <v>29</v>
      </c>
      <c r="G47" s="9" t="s">
        <v>34</v>
      </c>
      <c r="H47" s="9" t="s">
        <v>177</v>
      </c>
      <c r="I47" s="9" t="s">
        <v>37</v>
      </c>
      <c r="J47" s="9" t="s">
        <v>28</v>
      </c>
      <c r="K47" s="9" t="s">
        <v>31</v>
      </c>
      <c r="L47" s="9" t="s">
        <v>176</v>
      </c>
      <c r="M47" s="9" t="s">
        <v>27</v>
      </c>
      <c r="N47" s="9" t="s">
        <v>47</v>
      </c>
      <c r="O47" s="9" t="s">
        <v>51</v>
      </c>
      <c r="P47" s="9" t="s">
        <v>39</v>
      </c>
      <c r="Q47" s="9" t="s">
        <v>48</v>
      </c>
      <c r="R47" s="9" t="s">
        <v>44</v>
      </c>
      <c r="S47" s="9" t="s">
        <v>40</v>
      </c>
      <c r="U47" s="13" t="s">
        <v>44</v>
      </c>
      <c r="V47" s="13" t="s">
        <v>37</v>
      </c>
      <c r="X47" s="7">
        <f t="shared" si="0"/>
        <v>0</v>
      </c>
      <c r="Y47" s="7">
        <f t="shared" si="1"/>
        <v>0</v>
      </c>
      <c r="Z47" s="7">
        <f t="shared" si="2"/>
        <v>1</v>
      </c>
      <c r="AA47" s="7">
        <f t="shared" si="3"/>
        <v>0</v>
      </c>
      <c r="AB47" s="7">
        <f t="shared" si="4"/>
        <v>1</v>
      </c>
      <c r="AC47" s="7">
        <f t="shared" si="5"/>
        <v>1</v>
      </c>
      <c r="AD47" s="7">
        <f t="shared" si="6"/>
        <v>1</v>
      </c>
      <c r="AE47" s="7">
        <f t="shared" si="7"/>
        <v>1</v>
      </c>
      <c r="AF47" s="7">
        <f t="shared" si="8"/>
        <v>1</v>
      </c>
      <c r="AG47" s="7">
        <f t="shared" si="9"/>
        <v>0</v>
      </c>
      <c r="AH47" s="7">
        <f t="shared" si="10"/>
        <v>1</v>
      </c>
      <c r="AI47" s="7">
        <f t="shared" si="11"/>
        <v>0</v>
      </c>
      <c r="AJ47" s="7">
        <f t="shared" si="12"/>
        <v>0</v>
      </c>
      <c r="AK47" s="7">
        <f t="shared" si="13"/>
        <v>1</v>
      </c>
      <c r="AL47" s="7">
        <f t="shared" si="14"/>
        <v>1</v>
      </c>
      <c r="AM47" s="7">
        <f t="shared" si="15"/>
        <v>1</v>
      </c>
      <c r="AO47" s="7">
        <f t="shared" si="19"/>
        <v>1</v>
      </c>
      <c r="AP47" s="7">
        <f t="shared" si="19"/>
        <v>1</v>
      </c>
    </row>
    <row r="48" spans="1:42" x14ac:dyDescent="0.25">
      <c r="A48" s="14" t="s">
        <v>19</v>
      </c>
      <c r="B48" s="9">
        <f t="shared" si="18"/>
        <v>9</v>
      </c>
      <c r="C48" s="10">
        <f t="shared" si="17"/>
        <v>1</v>
      </c>
      <c r="D48" s="8" t="s">
        <v>45</v>
      </c>
      <c r="E48" s="9" t="s">
        <v>43</v>
      </c>
      <c r="F48" s="9" t="s">
        <v>29</v>
      </c>
      <c r="G48" s="9" t="s">
        <v>34</v>
      </c>
      <c r="H48" s="9" t="s">
        <v>177</v>
      </c>
      <c r="I48" s="9" t="s">
        <v>30</v>
      </c>
      <c r="J48" s="9" t="s">
        <v>28</v>
      </c>
      <c r="K48" s="9" t="s">
        <v>31</v>
      </c>
      <c r="L48" s="9" t="s">
        <v>32</v>
      </c>
      <c r="M48" s="9" t="s">
        <v>27</v>
      </c>
      <c r="N48" s="9" t="s">
        <v>47</v>
      </c>
      <c r="O48" s="9" t="s">
        <v>51</v>
      </c>
      <c r="P48" s="9" t="s">
        <v>39</v>
      </c>
      <c r="Q48" s="9" t="s">
        <v>53</v>
      </c>
      <c r="R48" s="9" t="s">
        <v>44</v>
      </c>
      <c r="S48" s="9" t="s">
        <v>40</v>
      </c>
      <c r="U48" s="13" t="s">
        <v>43</v>
      </c>
      <c r="V48" s="48" t="s">
        <v>39</v>
      </c>
      <c r="X48" s="7">
        <f t="shared" si="0"/>
        <v>1</v>
      </c>
      <c r="Y48" s="7">
        <f t="shared" si="1"/>
        <v>1</v>
      </c>
      <c r="Z48" s="7">
        <f t="shared" si="2"/>
        <v>1</v>
      </c>
      <c r="AA48" s="7">
        <f t="shared" si="3"/>
        <v>0</v>
      </c>
      <c r="AB48" s="7">
        <f t="shared" si="4"/>
        <v>1</v>
      </c>
      <c r="AC48" s="7">
        <f t="shared" si="5"/>
        <v>0</v>
      </c>
      <c r="AD48" s="7">
        <f t="shared" si="6"/>
        <v>1</v>
      </c>
      <c r="AE48" s="7">
        <f t="shared" si="7"/>
        <v>1</v>
      </c>
      <c r="AF48" s="7">
        <f t="shared" si="8"/>
        <v>0</v>
      </c>
      <c r="AG48" s="7">
        <f t="shared" si="9"/>
        <v>0</v>
      </c>
      <c r="AH48" s="7">
        <f t="shared" si="10"/>
        <v>1</v>
      </c>
      <c r="AI48" s="7">
        <f t="shared" si="11"/>
        <v>0</v>
      </c>
      <c r="AJ48" s="7">
        <f t="shared" si="12"/>
        <v>0</v>
      </c>
      <c r="AK48" s="7">
        <f t="shared" si="13"/>
        <v>0</v>
      </c>
      <c r="AL48" s="7">
        <f t="shared" si="14"/>
        <v>1</v>
      </c>
      <c r="AM48" s="7">
        <f t="shared" si="15"/>
        <v>1</v>
      </c>
      <c r="AO48" s="7">
        <f t="shared" si="19"/>
        <v>1</v>
      </c>
      <c r="AP48" s="7" t="e">
        <f t="shared" si="19"/>
        <v>#N/A</v>
      </c>
    </row>
    <row r="49" spans="1:42" x14ac:dyDescent="0.25">
      <c r="A49" s="14" t="s">
        <v>172</v>
      </c>
      <c r="B49" s="9" t="s">
        <v>192</v>
      </c>
      <c r="C49" s="10">
        <f t="shared" si="17"/>
        <v>0</v>
      </c>
      <c r="D49" s="8" t="s">
        <v>58</v>
      </c>
      <c r="E49" s="9" t="s">
        <v>58</v>
      </c>
      <c r="F49" s="9" t="s">
        <v>58</v>
      </c>
      <c r="G49" s="9" t="s">
        <v>58</v>
      </c>
      <c r="H49" s="9" t="s">
        <v>58</v>
      </c>
      <c r="I49" s="9" t="s">
        <v>58</v>
      </c>
      <c r="J49" s="9" t="s">
        <v>58</v>
      </c>
      <c r="K49" s="9" t="s">
        <v>58</v>
      </c>
      <c r="L49" s="9" t="s">
        <v>58</v>
      </c>
      <c r="M49" s="9" t="s">
        <v>58</v>
      </c>
      <c r="N49" s="9" t="s">
        <v>58</v>
      </c>
      <c r="O49" s="9" t="s">
        <v>58</v>
      </c>
      <c r="P49" s="9" t="s">
        <v>58</v>
      </c>
      <c r="Q49" s="9" t="s">
        <v>58</v>
      </c>
      <c r="R49" s="9" t="s">
        <v>58</v>
      </c>
      <c r="S49" s="9" t="s">
        <v>58</v>
      </c>
      <c r="U49" s="48" t="s">
        <v>58</v>
      </c>
      <c r="V49" s="48" t="s">
        <v>58</v>
      </c>
      <c r="X49" s="7">
        <f t="shared" si="0"/>
        <v>0</v>
      </c>
      <c r="Y49" s="7">
        <f t="shared" si="1"/>
        <v>0</v>
      </c>
      <c r="Z49" s="7">
        <f t="shared" si="2"/>
        <v>0</v>
      </c>
      <c r="AA49" s="7">
        <f t="shared" si="3"/>
        <v>0</v>
      </c>
      <c r="AB49" s="7">
        <f t="shared" si="4"/>
        <v>0</v>
      </c>
      <c r="AC49" s="7">
        <f t="shared" si="5"/>
        <v>0</v>
      </c>
      <c r="AD49" s="7">
        <f t="shared" si="6"/>
        <v>0</v>
      </c>
      <c r="AE49" s="7">
        <f t="shared" si="7"/>
        <v>0</v>
      </c>
      <c r="AF49" s="7">
        <f t="shared" si="8"/>
        <v>0</v>
      </c>
      <c r="AG49" s="7">
        <f t="shared" si="9"/>
        <v>0</v>
      </c>
      <c r="AH49" s="7">
        <f t="shared" si="10"/>
        <v>0</v>
      </c>
      <c r="AI49" s="7">
        <f t="shared" si="11"/>
        <v>0</v>
      </c>
      <c r="AJ49" s="7">
        <f t="shared" si="12"/>
        <v>0</v>
      </c>
      <c r="AK49" s="7">
        <f t="shared" si="13"/>
        <v>0</v>
      </c>
      <c r="AL49" s="7">
        <f t="shared" si="14"/>
        <v>0</v>
      </c>
      <c r="AM49" s="7">
        <f t="shared" si="15"/>
        <v>0</v>
      </c>
      <c r="AO49" s="7" t="e">
        <f t="shared" si="19"/>
        <v>#N/A</v>
      </c>
      <c r="AP49" s="7" t="e">
        <f t="shared" si="19"/>
        <v>#N/A</v>
      </c>
    </row>
    <row r="50" spans="1:42" x14ac:dyDescent="0.25">
      <c r="A50" s="14" t="s">
        <v>42</v>
      </c>
      <c r="B50" s="9">
        <f t="shared" si="18"/>
        <v>10</v>
      </c>
      <c r="C50" s="10">
        <f t="shared" si="17"/>
        <v>2</v>
      </c>
      <c r="D50" s="8" t="s">
        <v>45</v>
      </c>
      <c r="E50" s="9" t="s">
        <v>55</v>
      </c>
      <c r="F50" s="9" t="s">
        <v>29</v>
      </c>
      <c r="G50" s="9" t="s">
        <v>34</v>
      </c>
      <c r="H50" s="9" t="s">
        <v>177</v>
      </c>
      <c r="I50" s="9" t="s">
        <v>37</v>
      </c>
      <c r="J50" s="9" t="s">
        <v>28</v>
      </c>
      <c r="K50" s="9" t="s">
        <v>31</v>
      </c>
      <c r="L50" s="9" t="s">
        <v>32</v>
      </c>
      <c r="M50" s="9" t="s">
        <v>27</v>
      </c>
      <c r="N50" s="9" t="s">
        <v>47</v>
      </c>
      <c r="O50" s="9" t="s">
        <v>51</v>
      </c>
      <c r="P50" s="9" t="s">
        <v>36</v>
      </c>
      <c r="Q50" s="9" t="s">
        <v>53</v>
      </c>
      <c r="R50" s="9" t="s">
        <v>44</v>
      </c>
      <c r="S50" s="9" t="s">
        <v>40</v>
      </c>
      <c r="U50" s="13" t="s">
        <v>47</v>
      </c>
      <c r="V50" s="13" t="s">
        <v>44</v>
      </c>
      <c r="X50" s="7">
        <f t="shared" si="0"/>
        <v>1</v>
      </c>
      <c r="Y50" s="7">
        <f t="shared" si="1"/>
        <v>0</v>
      </c>
      <c r="Z50" s="7">
        <f t="shared" si="2"/>
        <v>1</v>
      </c>
      <c r="AA50" s="7">
        <f t="shared" si="3"/>
        <v>0</v>
      </c>
      <c r="AB50" s="7">
        <f t="shared" si="4"/>
        <v>1</v>
      </c>
      <c r="AC50" s="7">
        <f t="shared" si="5"/>
        <v>1</v>
      </c>
      <c r="AD50" s="7">
        <f t="shared" si="6"/>
        <v>1</v>
      </c>
      <c r="AE50" s="7">
        <f t="shared" si="7"/>
        <v>1</v>
      </c>
      <c r="AF50" s="7">
        <f t="shared" si="8"/>
        <v>0</v>
      </c>
      <c r="AG50" s="7">
        <f t="shared" si="9"/>
        <v>0</v>
      </c>
      <c r="AH50" s="7">
        <f t="shared" si="10"/>
        <v>1</v>
      </c>
      <c r="AI50" s="7">
        <f t="shared" si="11"/>
        <v>0</v>
      </c>
      <c r="AJ50" s="7">
        <f t="shared" si="12"/>
        <v>1</v>
      </c>
      <c r="AK50" s="7">
        <f t="shared" si="13"/>
        <v>0</v>
      </c>
      <c r="AL50" s="7">
        <f t="shared" si="14"/>
        <v>1</v>
      </c>
      <c r="AM50" s="7">
        <f t="shared" si="15"/>
        <v>1</v>
      </c>
      <c r="AO50" s="7">
        <f t="shared" si="19"/>
        <v>1</v>
      </c>
      <c r="AP50" s="7">
        <f t="shared" si="19"/>
        <v>1</v>
      </c>
    </row>
    <row r="51" spans="1:42" x14ac:dyDescent="0.25">
      <c r="A51" s="14" t="s">
        <v>20</v>
      </c>
      <c r="B51" s="9">
        <f t="shared" si="18"/>
        <v>11</v>
      </c>
      <c r="C51" s="10">
        <f t="shared" si="17"/>
        <v>2</v>
      </c>
      <c r="D51" s="8" t="s">
        <v>45</v>
      </c>
      <c r="E51" s="9" t="s">
        <v>55</v>
      </c>
      <c r="F51" s="9" t="s">
        <v>29</v>
      </c>
      <c r="G51" s="9" t="s">
        <v>34</v>
      </c>
      <c r="H51" s="9" t="s">
        <v>177</v>
      </c>
      <c r="I51" s="9" t="s">
        <v>37</v>
      </c>
      <c r="J51" s="9" t="s">
        <v>28</v>
      </c>
      <c r="K51" s="9" t="s">
        <v>31</v>
      </c>
      <c r="L51" s="9" t="s">
        <v>176</v>
      </c>
      <c r="M51" s="9" t="s">
        <v>46</v>
      </c>
      <c r="N51" s="9" t="s">
        <v>47</v>
      </c>
      <c r="O51" s="9" t="s">
        <v>51</v>
      </c>
      <c r="P51" s="9" t="s">
        <v>39</v>
      </c>
      <c r="Q51" s="9" t="s">
        <v>48</v>
      </c>
      <c r="R51" s="9" t="s">
        <v>44</v>
      </c>
      <c r="S51" s="9" t="s">
        <v>52</v>
      </c>
      <c r="U51" s="13" t="s">
        <v>177</v>
      </c>
      <c r="V51" s="13" t="s">
        <v>28</v>
      </c>
      <c r="X51" s="7">
        <f t="shared" si="0"/>
        <v>1</v>
      </c>
      <c r="Y51" s="7">
        <f t="shared" si="1"/>
        <v>0</v>
      </c>
      <c r="Z51" s="7">
        <f t="shared" si="2"/>
        <v>1</v>
      </c>
      <c r="AA51" s="7">
        <f t="shared" si="3"/>
        <v>0</v>
      </c>
      <c r="AB51" s="7">
        <f t="shared" si="4"/>
        <v>1</v>
      </c>
      <c r="AC51" s="7">
        <f t="shared" si="5"/>
        <v>1</v>
      </c>
      <c r="AD51" s="7">
        <f t="shared" si="6"/>
        <v>1</v>
      </c>
      <c r="AE51" s="7">
        <f t="shared" si="7"/>
        <v>1</v>
      </c>
      <c r="AF51" s="7">
        <f t="shared" si="8"/>
        <v>1</v>
      </c>
      <c r="AG51" s="7">
        <f t="shared" si="9"/>
        <v>1</v>
      </c>
      <c r="AH51" s="7">
        <f t="shared" si="10"/>
        <v>1</v>
      </c>
      <c r="AI51" s="7">
        <f t="shared" si="11"/>
        <v>0</v>
      </c>
      <c r="AJ51" s="7">
        <f t="shared" si="12"/>
        <v>0</v>
      </c>
      <c r="AK51" s="7">
        <f t="shared" si="13"/>
        <v>1</v>
      </c>
      <c r="AL51" s="7">
        <f t="shared" si="14"/>
        <v>1</v>
      </c>
      <c r="AM51" s="7">
        <f t="shared" si="15"/>
        <v>0</v>
      </c>
      <c r="AO51" s="7">
        <f t="shared" si="19"/>
        <v>1</v>
      </c>
      <c r="AP51" s="7">
        <f t="shared" si="19"/>
        <v>1</v>
      </c>
    </row>
    <row r="52" spans="1:42" x14ac:dyDescent="0.25">
      <c r="A52" s="14" t="s">
        <v>173</v>
      </c>
      <c r="B52" s="9">
        <f t="shared" si="18"/>
        <v>13</v>
      </c>
      <c r="C52" s="10">
        <f t="shared" si="17"/>
        <v>2</v>
      </c>
      <c r="D52" s="8" t="s">
        <v>45</v>
      </c>
      <c r="E52" s="9" t="s">
        <v>43</v>
      </c>
      <c r="F52" s="9" t="s">
        <v>29</v>
      </c>
      <c r="G52" s="9" t="s">
        <v>34</v>
      </c>
      <c r="H52" s="9" t="s">
        <v>177</v>
      </c>
      <c r="I52" s="9" t="s">
        <v>37</v>
      </c>
      <c r="J52" s="9" t="s">
        <v>28</v>
      </c>
      <c r="K52" s="9" t="s">
        <v>31</v>
      </c>
      <c r="L52" s="9" t="s">
        <v>176</v>
      </c>
      <c r="M52" s="9" t="s">
        <v>46</v>
      </c>
      <c r="N52" s="9" t="s">
        <v>47</v>
      </c>
      <c r="O52" s="9" t="s">
        <v>51</v>
      </c>
      <c r="P52" s="9" t="s">
        <v>39</v>
      </c>
      <c r="Q52" s="9" t="s">
        <v>48</v>
      </c>
      <c r="R52" s="9" t="s">
        <v>44</v>
      </c>
      <c r="S52" s="9" t="s">
        <v>40</v>
      </c>
      <c r="U52" s="13" t="s">
        <v>45</v>
      </c>
      <c r="V52" s="13" t="s">
        <v>47</v>
      </c>
      <c r="X52" s="7">
        <f t="shared" si="0"/>
        <v>1</v>
      </c>
      <c r="Y52" s="7">
        <f t="shared" si="1"/>
        <v>1</v>
      </c>
      <c r="Z52" s="7">
        <f t="shared" si="2"/>
        <v>1</v>
      </c>
      <c r="AA52" s="7">
        <f t="shared" si="3"/>
        <v>0</v>
      </c>
      <c r="AB52" s="7">
        <f t="shared" si="4"/>
        <v>1</v>
      </c>
      <c r="AC52" s="7">
        <f t="shared" si="5"/>
        <v>1</v>
      </c>
      <c r="AD52" s="7">
        <f t="shared" si="6"/>
        <v>1</v>
      </c>
      <c r="AE52" s="7">
        <f t="shared" si="7"/>
        <v>1</v>
      </c>
      <c r="AF52" s="7">
        <f t="shared" si="8"/>
        <v>1</v>
      </c>
      <c r="AG52" s="7">
        <f t="shared" si="9"/>
        <v>1</v>
      </c>
      <c r="AH52" s="7">
        <f t="shared" si="10"/>
        <v>1</v>
      </c>
      <c r="AI52" s="7">
        <f t="shared" si="11"/>
        <v>0</v>
      </c>
      <c r="AJ52" s="7">
        <f t="shared" si="12"/>
        <v>0</v>
      </c>
      <c r="AK52" s="7">
        <f t="shared" si="13"/>
        <v>1</v>
      </c>
      <c r="AL52" s="7">
        <f t="shared" si="14"/>
        <v>1</v>
      </c>
      <c r="AM52" s="7">
        <f t="shared" si="15"/>
        <v>1</v>
      </c>
      <c r="AO52" s="7">
        <f t="shared" si="19"/>
        <v>1</v>
      </c>
      <c r="AP52" s="7">
        <f t="shared" si="19"/>
        <v>1</v>
      </c>
    </row>
    <row r="53" spans="1:42" x14ac:dyDescent="0.25">
      <c r="A53" s="14" t="s">
        <v>21</v>
      </c>
      <c r="B53" s="9">
        <f t="shared" si="18"/>
        <v>13</v>
      </c>
      <c r="C53" s="10">
        <f t="shared" si="17"/>
        <v>2</v>
      </c>
      <c r="D53" s="8" t="s">
        <v>45</v>
      </c>
      <c r="E53" s="9" t="s">
        <v>43</v>
      </c>
      <c r="F53" s="9" t="s">
        <v>29</v>
      </c>
      <c r="G53" s="9" t="s">
        <v>34</v>
      </c>
      <c r="H53" s="9" t="s">
        <v>177</v>
      </c>
      <c r="I53" s="9" t="s">
        <v>37</v>
      </c>
      <c r="J53" s="9" t="s">
        <v>28</v>
      </c>
      <c r="K53" s="9" t="s">
        <v>31</v>
      </c>
      <c r="L53" s="9" t="s">
        <v>176</v>
      </c>
      <c r="M53" s="9" t="s">
        <v>46</v>
      </c>
      <c r="N53" s="9" t="s">
        <v>47</v>
      </c>
      <c r="O53" s="9" t="s">
        <v>51</v>
      </c>
      <c r="P53" s="9" t="s">
        <v>39</v>
      </c>
      <c r="Q53" s="9" t="s">
        <v>48</v>
      </c>
      <c r="R53" s="9" t="s">
        <v>44</v>
      </c>
      <c r="S53" s="9" t="s">
        <v>40</v>
      </c>
      <c r="U53" s="13" t="s">
        <v>28</v>
      </c>
      <c r="V53" s="13" t="s">
        <v>45</v>
      </c>
      <c r="X53" s="7">
        <f t="shared" si="0"/>
        <v>1</v>
      </c>
      <c r="Y53" s="7">
        <f t="shared" si="1"/>
        <v>1</v>
      </c>
      <c r="Z53" s="7">
        <f t="shared" si="2"/>
        <v>1</v>
      </c>
      <c r="AA53" s="7">
        <f t="shared" si="3"/>
        <v>0</v>
      </c>
      <c r="AB53" s="7">
        <f t="shared" si="4"/>
        <v>1</v>
      </c>
      <c r="AC53" s="7">
        <f t="shared" si="5"/>
        <v>1</v>
      </c>
      <c r="AD53" s="7">
        <f t="shared" si="6"/>
        <v>1</v>
      </c>
      <c r="AE53" s="7">
        <f t="shared" si="7"/>
        <v>1</v>
      </c>
      <c r="AF53" s="7">
        <f t="shared" si="8"/>
        <v>1</v>
      </c>
      <c r="AG53" s="7">
        <f t="shared" si="9"/>
        <v>1</v>
      </c>
      <c r="AH53" s="7">
        <f t="shared" si="10"/>
        <v>1</v>
      </c>
      <c r="AI53" s="7">
        <f t="shared" si="11"/>
        <v>0</v>
      </c>
      <c r="AJ53" s="7">
        <f t="shared" si="12"/>
        <v>0</v>
      </c>
      <c r="AK53" s="7">
        <f t="shared" si="13"/>
        <v>1</v>
      </c>
      <c r="AL53" s="7">
        <f t="shared" si="14"/>
        <v>1</v>
      </c>
      <c r="AM53" s="7">
        <f t="shared" si="15"/>
        <v>1</v>
      </c>
      <c r="AO53" s="7">
        <f t="shared" si="19"/>
        <v>1</v>
      </c>
      <c r="AP53" s="7">
        <f t="shared" si="19"/>
        <v>1</v>
      </c>
    </row>
    <row r="54" spans="1:42" x14ac:dyDescent="0.25">
      <c r="A54" s="14" t="s">
        <v>22</v>
      </c>
      <c r="B54" s="9">
        <f t="shared" si="18"/>
        <v>13</v>
      </c>
      <c r="C54" s="10">
        <f t="shared" si="17"/>
        <v>2</v>
      </c>
      <c r="D54" s="8" t="s">
        <v>45</v>
      </c>
      <c r="E54" s="9" t="s">
        <v>43</v>
      </c>
      <c r="F54" s="9" t="s">
        <v>29</v>
      </c>
      <c r="G54" s="9" t="s">
        <v>34</v>
      </c>
      <c r="H54" s="9" t="s">
        <v>177</v>
      </c>
      <c r="I54" s="9" t="s">
        <v>37</v>
      </c>
      <c r="J54" s="9" t="s">
        <v>28</v>
      </c>
      <c r="K54" s="9" t="s">
        <v>31</v>
      </c>
      <c r="L54" s="9" t="s">
        <v>176</v>
      </c>
      <c r="M54" s="9" t="s">
        <v>46</v>
      </c>
      <c r="N54" s="9" t="s">
        <v>47</v>
      </c>
      <c r="O54" s="9" t="s">
        <v>51</v>
      </c>
      <c r="P54" s="9" t="s">
        <v>39</v>
      </c>
      <c r="Q54" s="9" t="s">
        <v>48</v>
      </c>
      <c r="R54" s="9" t="s">
        <v>44</v>
      </c>
      <c r="S54" s="9" t="s">
        <v>40</v>
      </c>
      <c r="U54" s="13" t="s">
        <v>45</v>
      </c>
      <c r="V54" s="13" t="s">
        <v>28</v>
      </c>
      <c r="X54" s="7">
        <f t="shared" si="0"/>
        <v>1</v>
      </c>
      <c r="Y54" s="7">
        <f t="shared" si="1"/>
        <v>1</v>
      </c>
      <c r="Z54" s="7">
        <f t="shared" si="2"/>
        <v>1</v>
      </c>
      <c r="AA54" s="7">
        <f t="shared" si="3"/>
        <v>0</v>
      </c>
      <c r="AB54" s="7">
        <f t="shared" si="4"/>
        <v>1</v>
      </c>
      <c r="AC54" s="7">
        <f t="shared" si="5"/>
        <v>1</v>
      </c>
      <c r="AD54" s="7">
        <f t="shared" si="6"/>
        <v>1</v>
      </c>
      <c r="AE54" s="7">
        <f t="shared" si="7"/>
        <v>1</v>
      </c>
      <c r="AF54" s="7">
        <f t="shared" si="8"/>
        <v>1</v>
      </c>
      <c r="AG54" s="7">
        <f t="shared" si="9"/>
        <v>1</v>
      </c>
      <c r="AH54" s="7">
        <f t="shared" si="10"/>
        <v>1</v>
      </c>
      <c r="AI54" s="7">
        <f t="shared" si="11"/>
        <v>0</v>
      </c>
      <c r="AJ54" s="7">
        <f t="shared" si="12"/>
        <v>0</v>
      </c>
      <c r="AK54" s="7">
        <f t="shared" si="13"/>
        <v>1</v>
      </c>
      <c r="AL54" s="7">
        <f t="shared" si="14"/>
        <v>1</v>
      </c>
      <c r="AM54" s="7">
        <f t="shared" si="15"/>
        <v>1</v>
      </c>
      <c r="AO54" s="7">
        <f t="shared" si="19"/>
        <v>1</v>
      </c>
      <c r="AP54" s="7">
        <f t="shared" si="19"/>
        <v>1</v>
      </c>
    </row>
    <row r="55" spans="1:42" x14ac:dyDescent="0.25">
      <c r="A55" s="14" t="s">
        <v>174</v>
      </c>
      <c r="B55" s="9">
        <f t="shared" si="18"/>
        <v>11</v>
      </c>
      <c r="C55" s="10">
        <f t="shared" si="17"/>
        <v>2</v>
      </c>
      <c r="D55" s="8" t="s">
        <v>45</v>
      </c>
      <c r="E55" s="9" t="s">
        <v>43</v>
      </c>
      <c r="F55" s="9" t="s">
        <v>29</v>
      </c>
      <c r="G55" s="9" t="s">
        <v>34</v>
      </c>
      <c r="H55" s="9" t="s">
        <v>177</v>
      </c>
      <c r="I55" s="9" t="s">
        <v>37</v>
      </c>
      <c r="J55" s="9" t="s">
        <v>28</v>
      </c>
      <c r="K55" s="9" t="s">
        <v>54</v>
      </c>
      <c r="L55" s="9" t="s">
        <v>32</v>
      </c>
      <c r="M55" s="9" t="s">
        <v>46</v>
      </c>
      <c r="N55" s="9" t="s">
        <v>47</v>
      </c>
      <c r="O55" s="9" t="s">
        <v>51</v>
      </c>
      <c r="P55" s="9" t="s">
        <v>39</v>
      </c>
      <c r="Q55" s="9" t="s">
        <v>48</v>
      </c>
      <c r="R55" s="9" t="s">
        <v>44</v>
      </c>
      <c r="S55" s="9" t="s">
        <v>40</v>
      </c>
      <c r="U55" s="13" t="s">
        <v>40</v>
      </c>
      <c r="V55" s="13" t="s">
        <v>45</v>
      </c>
      <c r="X55" s="7">
        <f t="shared" si="0"/>
        <v>1</v>
      </c>
      <c r="Y55" s="7">
        <f t="shared" si="1"/>
        <v>1</v>
      </c>
      <c r="Z55" s="7">
        <f t="shared" si="2"/>
        <v>1</v>
      </c>
      <c r="AA55" s="7">
        <f t="shared" si="3"/>
        <v>0</v>
      </c>
      <c r="AB55" s="7">
        <f t="shared" si="4"/>
        <v>1</v>
      </c>
      <c r="AC55" s="7">
        <f t="shared" si="5"/>
        <v>1</v>
      </c>
      <c r="AD55" s="7">
        <f t="shared" si="6"/>
        <v>1</v>
      </c>
      <c r="AE55" s="7">
        <f t="shared" si="7"/>
        <v>0</v>
      </c>
      <c r="AF55" s="7">
        <f t="shared" si="8"/>
        <v>0</v>
      </c>
      <c r="AG55" s="7">
        <f t="shared" si="9"/>
        <v>1</v>
      </c>
      <c r="AH55" s="7">
        <f t="shared" si="10"/>
        <v>1</v>
      </c>
      <c r="AI55" s="7">
        <f t="shared" si="11"/>
        <v>0</v>
      </c>
      <c r="AJ55" s="7">
        <f t="shared" si="12"/>
        <v>0</v>
      </c>
      <c r="AK55" s="7">
        <f t="shared" si="13"/>
        <v>1</v>
      </c>
      <c r="AL55" s="7">
        <f t="shared" si="14"/>
        <v>1</v>
      </c>
      <c r="AM55" s="7">
        <f t="shared" si="15"/>
        <v>1</v>
      </c>
      <c r="AO55" s="7">
        <f t="shared" si="19"/>
        <v>1</v>
      </c>
      <c r="AP55" s="7">
        <f t="shared" si="19"/>
        <v>1</v>
      </c>
    </row>
    <row r="56" spans="1:42" x14ac:dyDescent="0.25">
      <c r="A56" s="14" t="s">
        <v>23</v>
      </c>
      <c r="B56" s="9">
        <f t="shared" si="18"/>
        <v>13</v>
      </c>
      <c r="C56" s="10">
        <f t="shared" si="17"/>
        <v>2</v>
      </c>
      <c r="D56" s="8" t="s">
        <v>45</v>
      </c>
      <c r="E56" s="9" t="s">
        <v>43</v>
      </c>
      <c r="F56" s="9" t="s">
        <v>29</v>
      </c>
      <c r="G56" s="9" t="s">
        <v>34</v>
      </c>
      <c r="H56" s="9" t="s">
        <v>177</v>
      </c>
      <c r="I56" s="9" t="s">
        <v>37</v>
      </c>
      <c r="J56" s="9" t="s">
        <v>28</v>
      </c>
      <c r="K56" s="9" t="s">
        <v>31</v>
      </c>
      <c r="L56" s="9" t="s">
        <v>176</v>
      </c>
      <c r="M56" s="9" t="s">
        <v>46</v>
      </c>
      <c r="N56" s="9" t="s">
        <v>47</v>
      </c>
      <c r="O56" s="9" t="s">
        <v>51</v>
      </c>
      <c r="P56" s="9" t="s">
        <v>39</v>
      </c>
      <c r="Q56" s="9" t="s">
        <v>48</v>
      </c>
      <c r="R56" s="9" t="s">
        <v>44</v>
      </c>
      <c r="S56" s="9" t="s">
        <v>40</v>
      </c>
      <c r="U56" s="13" t="s">
        <v>47</v>
      </c>
      <c r="V56" s="13" t="s">
        <v>28</v>
      </c>
      <c r="X56" s="7">
        <f t="shared" si="0"/>
        <v>1</v>
      </c>
      <c r="Y56" s="7">
        <f t="shared" si="1"/>
        <v>1</v>
      </c>
      <c r="Z56" s="7">
        <f t="shared" si="2"/>
        <v>1</v>
      </c>
      <c r="AA56" s="7">
        <f t="shared" si="3"/>
        <v>0</v>
      </c>
      <c r="AB56" s="7">
        <f t="shared" si="4"/>
        <v>1</v>
      </c>
      <c r="AC56" s="7">
        <f t="shared" si="5"/>
        <v>1</v>
      </c>
      <c r="AD56" s="7">
        <f t="shared" si="6"/>
        <v>1</v>
      </c>
      <c r="AE56" s="7">
        <f t="shared" si="7"/>
        <v>1</v>
      </c>
      <c r="AF56" s="7">
        <f t="shared" si="8"/>
        <v>1</v>
      </c>
      <c r="AG56" s="7">
        <f t="shared" si="9"/>
        <v>1</v>
      </c>
      <c r="AH56" s="7">
        <f t="shared" si="10"/>
        <v>1</v>
      </c>
      <c r="AI56" s="7">
        <f t="shared" si="11"/>
        <v>0</v>
      </c>
      <c r="AJ56" s="7">
        <f t="shared" si="12"/>
        <v>0</v>
      </c>
      <c r="AK56" s="7">
        <f t="shared" si="13"/>
        <v>1</v>
      </c>
      <c r="AL56" s="7">
        <f t="shared" si="14"/>
        <v>1</v>
      </c>
      <c r="AM56" s="7">
        <f t="shared" si="15"/>
        <v>1</v>
      </c>
      <c r="AO56" s="7">
        <f t="shared" si="19"/>
        <v>1</v>
      </c>
      <c r="AP56" s="7">
        <f t="shared" si="19"/>
        <v>1</v>
      </c>
    </row>
    <row r="57" spans="1:42" x14ac:dyDescent="0.25">
      <c r="A57" s="14" t="s">
        <v>24</v>
      </c>
      <c r="B57" s="9">
        <f t="shared" si="18"/>
        <v>12</v>
      </c>
      <c r="C57" s="10">
        <f t="shared" si="17"/>
        <v>1</v>
      </c>
      <c r="D57" s="8" t="s">
        <v>45</v>
      </c>
      <c r="E57" s="9" t="s">
        <v>43</v>
      </c>
      <c r="F57" s="9" t="s">
        <v>29</v>
      </c>
      <c r="G57" s="9" t="s">
        <v>34</v>
      </c>
      <c r="H57" s="9" t="s">
        <v>177</v>
      </c>
      <c r="I57" s="9" t="s">
        <v>37</v>
      </c>
      <c r="J57" s="9" t="s">
        <v>28</v>
      </c>
      <c r="K57" s="9" t="s">
        <v>31</v>
      </c>
      <c r="L57" s="9" t="s">
        <v>32</v>
      </c>
      <c r="M57" s="9" t="s">
        <v>46</v>
      </c>
      <c r="N57" s="9" t="s">
        <v>47</v>
      </c>
      <c r="O57" s="9" t="s">
        <v>51</v>
      </c>
      <c r="P57" s="9" t="s">
        <v>39</v>
      </c>
      <c r="Q57" s="9" t="s">
        <v>48</v>
      </c>
      <c r="R57" s="9" t="s">
        <v>44</v>
      </c>
      <c r="S57" s="9" t="s">
        <v>40</v>
      </c>
      <c r="U57" s="13" t="s">
        <v>28</v>
      </c>
      <c r="V57" s="48" t="s">
        <v>39</v>
      </c>
      <c r="X57" s="7">
        <f t="shared" si="0"/>
        <v>1</v>
      </c>
      <c r="Y57" s="7">
        <f t="shared" si="1"/>
        <v>1</v>
      </c>
      <c r="Z57" s="7">
        <f t="shared" si="2"/>
        <v>1</v>
      </c>
      <c r="AA57" s="7">
        <f t="shared" si="3"/>
        <v>0</v>
      </c>
      <c r="AB57" s="7">
        <f t="shared" si="4"/>
        <v>1</v>
      </c>
      <c r="AC57" s="7">
        <f t="shared" si="5"/>
        <v>1</v>
      </c>
      <c r="AD57" s="7">
        <f t="shared" si="6"/>
        <v>1</v>
      </c>
      <c r="AE57" s="7">
        <f t="shared" si="7"/>
        <v>1</v>
      </c>
      <c r="AF57" s="7">
        <f t="shared" si="8"/>
        <v>0</v>
      </c>
      <c r="AG57" s="7">
        <f t="shared" si="9"/>
        <v>1</v>
      </c>
      <c r="AH57" s="7">
        <f t="shared" si="10"/>
        <v>1</v>
      </c>
      <c r="AI57" s="7">
        <f t="shared" si="11"/>
        <v>0</v>
      </c>
      <c r="AJ57" s="7">
        <f t="shared" si="12"/>
        <v>0</v>
      </c>
      <c r="AK57" s="7">
        <f t="shared" si="13"/>
        <v>1</v>
      </c>
      <c r="AL57" s="7">
        <f t="shared" si="14"/>
        <v>1</v>
      </c>
      <c r="AM57" s="7">
        <f t="shared" si="15"/>
        <v>1</v>
      </c>
      <c r="AO57" s="7">
        <f t="shared" si="19"/>
        <v>1</v>
      </c>
      <c r="AP57" s="7" t="e">
        <f t="shared" si="19"/>
        <v>#N/A</v>
      </c>
    </row>
    <row r="58" spans="1:42" x14ac:dyDescent="0.25">
      <c r="A58" s="14" t="s">
        <v>147</v>
      </c>
      <c r="B58" s="9">
        <f t="shared" si="18"/>
        <v>13</v>
      </c>
      <c r="C58" s="10">
        <f t="shared" si="17"/>
        <v>1</v>
      </c>
      <c r="D58" s="8" t="s">
        <v>45</v>
      </c>
      <c r="E58" s="9" t="s">
        <v>43</v>
      </c>
      <c r="F58" s="9" t="s">
        <v>29</v>
      </c>
      <c r="G58" s="9" t="s">
        <v>49</v>
      </c>
      <c r="H58" s="9" t="s">
        <v>177</v>
      </c>
      <c r="I58" s="9" t="s">
        <v>37</v>
      </c>
      <c r="J58" s="9" t="s">
        <v>28</v>
      </c>
      <c r="K58" s="9" t="s">
        <v>31</v>
      </c>
      <c r="L58" s="9" t="s">
        <v>176</v>
      </c>
      <c r="M58" s="9" t="s">
        <v>27</v>
      </c>
      <c r="N58" s="9" t="s">
        <v>47</v>
      </c>
      <c r="O58" s="9" t="s">
        <v>51</v>
      </c>
      <c r="P58" s="9" t="s">
        <v>39</v>
      </c>
      <c r="Q58" s="9" t="s">
        <v>48</v>
      </c>
      <c r="R58" s="9" t="s">
        <v>44</v>
      </c>
      <c r="S58" s="9" t="s">
        <v>40</v>
      </c>
      <c r="U58" s="13" t="s">
        <v>47</v>
      </c>
      <c r="V58" s="48" t="s">
        <v>51</v>
      </c>
      <c r="X58" s="7">
        <f t="shared" si="0"/>
        <v>1</v>
      </c>
      <c r="Y58" s="7">
        <f t="shared" si="1"/>
        <v>1</v>
      </c>
      <c r="Z58" s="7">
        <f t="shared" si="2"/>
        <v>1</v>
      </c>
      <c r="AA58" s="7">
        <f t="shared" si="3"/>
        <v>1</v>
      </c>
      <c r="AB58" s="7">
        <f t="shared" si="4"/>
        <v>1</v>
      </c>
      <c r="AC58" s="7">
        <f t="shared" si="5"/>
        <v>1</v>
      </c>
      <c r="AD58" s="7">
        <f t="shared" si="6"/>
        <v>1</v>
      </c>
      <c r="AE58" s="7">
        <f t="shared" si="7"/>
        <v>1</v>
      </c>
      <c r="AF58" s="7">
        <f t="shared" si="8"/>
        <v>1</v>
      </c>
      <c r="AG58" s="7">
        <f t="shared" si="9"/>
        <v>0</v>
      </c>
      <c r="AH58" s="7">
        <f t="shared" si="10"/>
        <v>1</v>
      </c>
      <c r="AI58" s="7">
        <f t="shared" si="11"/>
        <v>0</v>
      </c>
      <c r="AJ58" s="7">
        <f t="shared" si="12"/>
        <v>0</v>
      </c>
      <c r="AK58" s="7">
        <f t="shared" si="13"/>
        <v>1</v>
      </c>
      <c r="AL58" s="7">
        <f t="shared" si="14"/>
        <v>1</v>
      </c>
      <c r="AM58" s="7">
        <f t="shared" si="15"/>
        <v>1</v>
      </c>
      <c r="AO58" s="7">
        <f t="shared" si="19"/>
        <v>1</v>
      </c>
      <c r="AP58" s="7" t="e">
        <f t="shared" si="19"/>
        <v>#N/A</v>
      </c>
    </row>
    <row r="59" spans="1:42" ht="15.75" thickBot="1" x14ac:dyDescent="0.3">
      <c r="A59" s="2" t="s">
        <v>144</v>
      </c>
      <c r="B59" s="11">
        <f t="shared" si="18"/>
        <v>13</v>
      </c>
      <c r="C59" s="12">
        <f t="shared" si="17"/>
        <v>2</v>
      </c>
      <c r="D59" s="8" t="s">
        <v>45</v>
      </c>
      <c r="E59" s="9" t="s">
        <v>43</v>
      </c>
      <c r="F59" s="9" t="s">
        <v>29</v>
      </c>
      <c r="G59" s="9" t="s">
        <v>34</v>
      </c>
      <c r="H59" s="9" t="s">
        <v>177</v>
      </c>
      <c r="I59" s="9" t="s">
        <v>37</v>
      </c>
      <c r="J59" s="9" t="s">
        <v>28</v>
      </c>
      <c r="K59" s="9" t="s">
        <v>31</v>
      </c>
      <c r="L59" s="9" t="s">
        <v>176</v>
      </c>
      <c r="M59" s="9" t="s">
        <v>46</v>
      </c>
      <c r="N59" s="9" t="s">
        <v>47</v>
      </c>
      <c r="O59" s="9" t="s">
        <v>51</v>
      </c>
      <c r="P59" s="9" t="s">
        <v>39</v>
      </c>
      <c r="Q59" s="9" t="s">
        <v>48</v>
      </c>
      <c r="R59" s="9" t="s">
        <v>44</v>
      </c>
      <c r="S59" s="9" t="s">
        <v>40</v>
      </c>
      <c r="U59" s="13" t="s">
        <v>28</v>
      </c>
      <c r="V59" s="13" t="s">
        <v>44</v>
      </c>
      <c r="X59" s="7">
        <f t="shared" si="0"/>
        <v>1</v>
      </c>
      <c r="Y59" s="7">
        <f t="shared" si="1"/>
        <v>1</v>
      </c>
      <c r="Z59" s="7">
        <f t="shared" si="2"/>
        <v>1</v>
      </c>
      <c r="AA59" s="7">
        <f t="shared" si="3"/>
        <v>0</v>
      </c>
      <c r="AB59" s="7">
        <f t="shared" si="4"/>
        <v>1</v>
      </c>
      <c r="AC59" s="7">
        <f t="shared" si="5"/>
        <v>1</v>
      </c>
      <c r="AD59" s="7">
        <f t="shared" si="6"/>
        <v>1</v>
      </c>
      <c r="AE59" s="7">
        <f t="shared" si="7"/>
        <v>1</v>
      </c>
      <c r="AF59" s="7">
        <f t="shared" si="8"/>
        <v>1</v>
      </c>
      <c r="AG59" s="7">
        <f t="shared" si="9"/>
        <v>1</v>
      </c>
      <c r="AH59" s="7">
        <f t="shared" si="10"/>
        <v>1</v>
      </c>
      <c r="AI59" s="7">
        <f t="shared" si="11"/>
        <v>0</v>
      </c>
      <c r="AJ59" s="7">
        <f t="shared" si="12"/>
        <v>0</v>
      </c>
      <c r="AK59" s="7">
        <f t="shared" si="13"/>
        <v>1</v>
      </c>
      <c r="AL59" s="7">
        <f t="shared" si="14"/>
        <v>1</v>
      </c>
      <c r="AM59" s="7">
        <f t="shared" si="15"/>
        <v>1</v>
      </c>
      <c r="AO59" s="7">
        <f t="shared" si="19"/>
        <v>1</v>
      </c>
      <c r="AP59" s="7">
        <f t="shared" si="19"/>
        <v>1</v>
      </c>
    </row>
    <row r="60" spans="1:42" x14ac:dyDescent="0.25">
      <c r="A60" s="45" t="s">
        <v>267</v>
      </c>
    </row>
    <row r="61" spans="1:42" x14ac:dyDescent="0.25">
      <c r="A61" s="44"/>
      <c r="D61" s="13" t="s">
        <v>45</v>
      </c>
      <c r="E61" s="13" t="s">
        <v>43</v>
      </c>
      <c r="F61" s="13" t="s">
        <v>29</v>
      </c>
      <c r="G61" s="13" t="s">
        <v>49</v>
      </c>
      <c r="H61" s="13" t="s">
        <v>177</v>
      </c>
      <c r="I61" s="13" t="s">
        <v>37</v>
      </c>
      <c r="J61" s="13" t="s">
        <v>28</v>
      </c>
      <c r="K61" s="13" t="s">
        <v>31</v>
      </c>
      <c r="L61" s="13" t="s">
        <v>176</v>
      </c>
      <c r="M61" s="13" t="s">
        <v>46</v>
      </c>
      <c r="N61" s="13" t="s">
        <v>47</v>
      </c>
      <c r="O61" s="13" t="s">
        <v>38</v>
      </c>
      <c r="P61" s="13" t="s">
        <v>36</v>
      </c>
      <c r="Q61" s="13" t="s">
        <v>48</v>
      </c>
      <c r="R61" s="13" t="s">
        <v>44</v>
      </c>
      <c r="S61" s="13" t="s">
        <v>40</v>
      </c>
    </row>
    <row r="62" spans="1:42" s="7" customFormat="1" x14ac:dyDescent="0.25">
      <c r="A62" s="6"/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S62" s="7">
        <v>1</v>
      </c>
    </row>
  </sheetData>
  <conditionalFormatting sqref="D3:D59">
    <cfRule type="cellIs" dxfId="64" priority="1" operator="notEqual">
      <formula>$D$61</formula>
    </cfRule>
  </conditionalFormatting>
  <conditionalFormatting sqref="E3:E59">
    <cfRule type="cellIs" dxfId="63" priority="2" operator="notEqual">
      <formula>$E$61</formula>
    </cfRule>
  </conditionalFormatting>
  <conditionalFormatting sqref="F3:F59">
    <cfRule type="cellIs" dxfId="62" priority="3" operator="notEqual">
      <formula>$F$61</formula>
    </cfRule>
  </conditionalFormatting>
  <conditionalFormatting sqref="G3:G59">
    <cfRule type="cellIs" dxfId="61" priority="4" operator="notEqual">
      <formula>$G$61</formula>
    </cfRule>
  </conditionalFormatting>
  <conditionalFormatting sqref="H3:H59">
    <cfRule type="cellIs" dxfId="60" priority="5" operator="notEqual">
      <formula>$H$61</formula>
    </cfRule>
  </conditionalFormatting>
  <conditionalFormatting sqref="I3:I59">
    <cfRule type="cellIs" dxfId="59" priority="6" operator="notEqual">
      <formula>$I$61</formula>
    </cfRule>
  </conditionalFormatting>
  <conditionalFormatting sqref="J3:J59">
    <cfRule type="cellIs" dxfId="58" priority="7" operator="notEqual">
      <formula>$J$61</formula>
    </cfRule>
  </conditionalFormatting>
  <conditionalFormatting sqref="K3:K59">
    <cfRule type="cellIs" dxfId="57" priority="8" operator="notEqual">
      <formula>$K$61</formula>
    </cfRule>
  </conditionalFormatting>
  <conditionalFormatting sqref="L3:L59">
    <cfRule type="cellIs" dxfId="56" priority="9" operator="notEqual">
      <formula>$L$61</formula>
    </cfRule>
  </conditionalFormatting>
  <conditionalFormatting sqref="M3:M59">
    <cfRule type="cellIs" dxfId="55" priority="10" operator="notEqual">
      <formula>$M$61</formula>
    </cfRule>
  </conditionalFormatting>
  <conditionalFormatting sqref="N3:N59">
    <cfRule type="cellIs" dxfId="54" priority="11" operator="notEqual">
      <formula>$N$61</formula>
    </cfRule>
  </conditionalFormatting>
  <conditionalFormatting sqref="O3:O59">
    <cfRule type="cellIs" dxfId="53" priority="12" operator="notEqual">
      <formula>$O$61</formula>
    </cfRule>
  </conditionalFormatting>
  <conditionalFormatting sqref="P3:P59">
    <cfRule type="cellIs" dxfId="52" priority="13" operator="notEqual">
      <formula>$P$61</formula>
    </cfRule>
  </conditionalFormatting>
  <conditionalFormatting sqref="Q3:Q59">
    <cfRule type="cellIs" dxfId="51" priority="14" operator="notEqual">
      <formula>$Q$61</formula>
    </cfRule>
  </conditionalFormatting>
  <conditionalFormatting sqref="R3:R59">
    <cfRule type="cellIs" dxfId="50" priority="15" operator="notEqual">
      <formula>$R$61</formula>
    </cfRule>
  </conditionalFormatting>
  <conditionalFormatting sqref="S3:S59">
    <cfRule type="cellIs" dxfId="49" priority="16" operator="notEqual">
      <formula>$S$61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65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9.710937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3" bestFit="1" customWidth="1"/>
    <col min="72" max="72" width="17.28515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19.710937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19.710937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19.71093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19.71093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9.71093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9.71093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19.71093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19.710937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19.710937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9.42578125" bestFit="1" customWidth="1"/>
  </cols>
  <sheetData>
    <row r="1" spans="1:146" ht="19.5" thickBot="1" x14ac:dyDescent="0.35">
      <c r="A1" s="34"/>
      <c r="B1" s="36" t="s">
        <v>180</v>
      </c>
      <c r="C1" s="35"/>
      <c r="D1" s="35"/>
      <c r="E1" s="35"/>
      <c r="F1" s="35"/>
      <c r="H1" s="34"/>
      <c r="I1" s="36" t="s">
        <v>106</v>
      </c>
      <c r="J1" s="35"/>
      <c r="K1" s="35"/>
      <c r="L1" s="35"/>
      <c r="M1" s="35"/>
      <c r="O1" s="34"/>
      <c r="P1" s="36" t="s">
        <v>107</v>
      </c>
      <c r="Q1" s="35"/>
      <c r="R1" s="35"/>
      <c r="S1" s="35"/>
      <c r="T1" s="35"/>
      <c r="V1" s="34"/>
      <c r="W1" s="36" t="s">
        <v>108</v>
      </c>
      <c r="X1" s="35"/>
      <c r="Y1" s="35"/>
      <c r="Z1" s="35"/>
      <c r="AA1" s="35"/>
      <c r="AC1" s="34"/>
      <c r="AD1" s="36" t="s">
        <v>112</v>
      </c>
      <c r="AE1" s="35"/>
      <c r="AF1" s="35"/>
      <c r="AG1" s="35"/>
      <c r="AH1" s="35"/>
      <c r="AJ1" s="34"/>
      <c r="AK1" s="36" t="s">
        <v>114</v>
      </c>
      <c r="AL1" s="35"/>
      <c r="AM1" s="35"/>
      <c r="AN1" s="35"/>
      <c r="AO1" s="35"/>
      <c r="AQ1" s="34"/>
      <c r="AR1" s="36" t="s">
        <v>116</v>
      </c>
      <c r="AS1" s="35"/>
      <c r="AT1" s="35"/>
      <c r="AU1" s="35"/>
      <c r="AV1" s="35"/>
      <c r="AX1" s="34"/>
      <c r="AY1" s="36" t="s">
        <v>118</v>
      </c>
      <c r="AZ1" s="35"/>
      <c r="BA1" s="35"/>
      <c r="BB1" s="35"/>
      <c r="BC1" s="35"/>
      <c r="BE1" s="34"/>
      <c r="BF1" s="36" t="s">
        <v>119</v>
      </c>
      <c r="BG1" s="35"/>
      <c r="BH1" s="35"/>
      <c r="BI1" s="35"/>
      <c r="BJ1" s="35"/>
      <c r="BL1" s="34"/>
      <c r="BM1" s="36" t="s">
        <v>122</v>
      </c>
      <c r="BN1" s="35"/>
      <c r="BO1" s="35"/>
      <c r="BP1" s="35"/>
      <c r="BQ1" s="35"/>
      <c r="BS1" s="34"/>
      <c r="BT1" s="36" t="s">
        <v>124</v>
      </c>
      <c r="BU1" s="35"/>
      <c r="BV1" s="35"/>
      <c r="BW1" s="35"/>
      <c r="BX1" s="35"/>
      <c r="BZ1" s="34"/>
      <c r="CA1" s="36" t="s">
        <v>126</v>
      </c>
      <c r="CB1" s="35"/>
      <c r="CC1" s="35"/>
      <c r="CD1" s="35"/>
      <c r="CE1" s="35"/>
      <c r="CG1" s="34"/>
      <c r="CH1" s="36" t="s">
        <v>128</v>
      </c>
      <c r="CI1" s="35"/>
      <c r="CJ1" s="35"/>
      <c r="CK1" s="35"/>
      <c r="CL1" s="35"/>
      <c r="CN1" s="34"/>
      <c r="CO1" s="36" t="s">
        <v>129</v>
      </c>
      <c r="CP1" s="35"/>
      <c r="CQ1" s="35"/>
      <c r="CR1" s="35"/>
      <c r="CS1" s="35"/>
      <c r="CU1" s="34"/>
      <c r="CV1" s="36" t="s">
        <v>132</v>
      </c>
      <c r="CW1" s="35"/>
      <c r="CX1" s="35"/>
      <c r="CY1" s="35"/>
      <c r="CZ1" s="35"/>
      <c r="DB1" s="34"/>
      <c r="DC1" s="36" t="s">
        <v>133</v>
      </c>
      <c r="DD1" s="35"/>
      <c r="DE1" s="35"/>
      <c r="DF1" s="35"/>
      <c r="DG1" s="35"/>
      <c r="DH1" s="35"/>
      <c r="DI1" s="34"/>
      <c r="DJ1" s="36" t="s">
        <v>138</v>
      </c>
      <c r="DK1" s="35"/>
      <c r="DL1" s="35"/>
      <c r="DM1" s="35"/>
      <c r="DN1" s="35"/>
      <c r="DO1" s="35"/>
      <c r="DP1" s="34"/>
      <c r="DQ1" s="36" t="s">
        <v>294</v>
      </c>
      <c r="DR1" s="35"/>
      <c r="DS1" s="35"/>
      <c r="DT1" s="35"/>
      <c r="DU1" s="35"/>
      <c r="DW1" s="34"/>
      <c r="DX1" s="36" t="s">
        <v>298</v>
      </c>
      <c r="DY1" s="35"/>
      <c r="DZ1" s="35"/>
      <c r="EA1" s="35"/>
      <c r="EB1" s="35"/>
      <c r="ED1" s="34"/>
      <c r="EE1" s="36" t="s">
        <v>140</v>
      </c>
      <c r="EF1" s="35"/>
      <c r="EG1" s="35"/>
      <c r="EH1" s="35"/>
      <c r="EI1" s="35"/>
      <c r="EK1" s="34"/>
      <c r="EL1" s="36" t="s">
        <v>301</v>
      </c>
      <c r="EM1" s="35"/>
      <c r="EN1" s="35"/>
      <c r="EO1" s="35"/>
      <c r="EP1" s="35"/>
    </row>
    <row r="2" spans="1:146" x14ac:dyDescent="0.25">
      <c r="A2" s="35"/>
      <c r="B2" s="25" t="s">
        <v>62</v>
      </c>
      <c r="C2" s="15" t="s">
        <v>25</v>
      </c>
      <c r="D2" s="15" t="s">
        <v>63</v>
      </c>
      <c r="E2" s="15" t="s">
        <v>64</v>
      </c>
      <c r="F2" s="16" t="s">
        <v>65</v>
      </c>
      <c r="H2" s="35"/>
      <c r="I2" s="25" t="s">
        <v>62</v>
      </c>
      <c r="J2" s="15" t="s">
        <v>25</v>
      </c>
      <c r="K2" s="15" t="s">
        <v>63</v>
      </c>
      <c r="L2" s="15" t="s">
        <v>64</v>
      </c>
      <c r="M2" s="16" t="s">
        <v>65</v>
      </c>
      <c r="O2" s="35"/>
      <c r="P2" s="25" t="s">
        <v>62</v>
      </c>
      <c r="Q2" s="15" t="s">
        <v>25</v>
      </c>
      <c r="R2" s="15" t="s">
        <v>63</v>
      </c>
      <c r="S2" s="15" t="s">
        <v>64</v>
      </c>
      <c r="T2" s="16" t="s">
        <v>65</v>
      </c>
      <c r="V2" s="35"/>
      <c r="W2" s="25" t="s">
        <v>62</v>
      </c>
      <c r="X2" s="15" t="s">
        <v>25</v>
      </c>
      <c r="Y2" s="15" t="s">
        <v>63</v>
      </c>
      <c r="Z2" s="15" t="s">
        <v>64</v>
      </c>
      <c r="AA2" s="16" t="s">
        <v>65</v>
      </c>
      <c r="AC2" s="35"/>
      <c r="AD2" s="25" t="s">
        <v>62</v>
      </c>
      <c r="AE2" s="15" t="s">
        <v>25</v>
      </c>
      <c r="AF2" s="15" t="s">
        <v>63</v>
      </c>
      <c r="AG2" s="15" t="s">
        <v>64</v>
      </c>
      <c r="AH2" s="16" t="s">
        <v>65</v>
      </c>
      <c r="AJ2" s="35"/>
      <c r="AK2" s="25" t="s">
        <v>62</v>
      </c>
      <c r="AL2" s="15" t="s">
        <v>25</v>
      </c>
      <c r="AM2" s="15" t="s">
        <v>63</v>
      </c>
      <c r="AN2" s="15" t="s">
        <v>64</v>
      </c>
      <c r="AO2" s="16" t="s">
        <v>65</v>
      </c>
      <c r="AQ2" s="35"/>
      <c r="AR2" s="25" t="s">
        <v>62</v>
      </c>
      <c r="AS2" s="15" t="s">
        <v>25</v>
      </c>
      <c r="AT2" s="15" t="s">
        <v>63</v>
      </c>
      <c r="AU2" s="15" t="s">
        <v>64</v>
      </c>
      <c r="AV2" s="16" t="s">
        <v>65</v>
      </c>
      <c r="AX2" s="35"/>
      <c r="AY2" s="25" t="s">
        <v>62</v>
      </c>
      <c r="AZ2" s="15" t="s">
        <v>25</v>
      </c>
      <c r="BA2" s="15" t="s">
        <v>63</v>
      </c>
      <c r="BB2" s="15" t="s">
        <v>64</v>
      </c>
      <c r="BC2" s="16" t="s">
        <v>65</v>
      </c>
      <c r="BE2" s="35"/>
      <c r="BF2" s="25" t="s">
        <v>62</v>
      </c>
      <c r="BG2" s="15" t="s">
        <v>25</v>
      </c>
      <c r="BH2" s="15" t="s">
        <v>63</v>
      </c>
      <c r="BI2" s="15" t="s">
        <v>64</v>
      </c>
      <c r="BJ2" s="16" t="s">
        <v>65</v>
      </c>
      <c r="BL2" s="35"/>
      <c r="BM2" s="25" t="s">
        <v>62</v>
      </c>
      <c r="BN2" s="15" t="s">
        <v>25</v>
      </c>
      <c r="BO2" s="15" t="s">
        <v>63</v>
      </c>
      <c r="BP2" s="15" t="s">
        <v>64</v>
      </c>
      <c r="BQ2" s="16" t="s">
        <v>65</v>
      </c>
      <c r="BS2" s="35"/>
      <c r="BT2" s="25" t="s">
        <v>62</v>
      </c>
      <c r="BU2" s="15" t="s">
        <v>25</v>
      </c>
      <c r="BV2" s="15" t="s">
        <v>63</v>
      </c>
      <c r="BW2" s="15" t="s">
        <v>64</v>
      </c>
      <c r="BX2" s="16" t="s">
        <v>65</v>
      </c>
      <c r="BZ2" s="35"/>
      <c r="CA2" s="25" t="s">
        <v>62</v>
      </c>
      <c r="CB2" s="15" t="s">
        <v>25</v>
      </c>
      <c r="CC2" s="15" t="s">
        <v>63</v>
      </c>
      <c r="CD2" s="15" t="s">
        <v>64</v>
      </c>
      <c r="CE2" s="16" t="s">
        <v>65</v>
      </c>
      <c r="CG2" s="35"/>
      <c r="CH2" s="25" t="s">
        <v>62</v>
      </c>
      <c r="CI2" s="15" t="s">
        <v>25</v>
      </c>
      <c r="CJ2" s="15" t="s">
        <v>63</v>
      </c>
      <c r="CK2" s="15" t="s">
        <v>64</v>
      </c>
      <c r="CL2" s="16" t="s">
        <v>65</v>
      </c>
      <c r="CN2" s="35"/>
      <c r="CO2" s="25" t="s">
        <v>62</v>
      </c>
      <c r="CP2" s="15" t="s">
        <v>25</v>
      </c>
      <c r="CQ2" s="15" t="s">
        <v>63</v>
      </c>
      <c r="CR2" s="15" t="s">
        <v>64</v>
      </c>
      <c r="CS2" s="16" t="s">
        <v>65</v>
      </c>
      <c r="CU2" s="35"/>
      <c r="CV2" s="25" t="s">
        <v>62</v>
      </c>
      <c r="CW2" s="15" t="s">
        <v>25</v>
      </c>
      <c r="CX2" s="15" t="s">
        <v>63</v>
      </c>
      <c r="CY2" s="15" t="s">
        <v>64</v>
      </c>
      <c r="CZ2" s="16" t="s">
        <v>65</v>
      </c>
      <c r="DB2" s="35"/>
      <c r="DC2" s="25" t="s">
        <v>62</v>
      </c>
      <c r="DD2" s="15" t="s">
        <v>25</v>
      </c>
      <c r="DE2" s="15" t="s">
        <v>63</v>
      </c>
      <c r="DF2" s="15" t="s">
        <v>64</v>
      </c>
      <c r="DG2" s="16" t="s">
        <v>65</v>
      </c>
      <c r="DH2" s="37"/>
      <c r="DI2" s="35"/>
      <c r="DJ2" s="25" t="s">
        <v>62</v>
      </c>
      <c r="DK2" s="15" t="s">
        <v>25</v>
      </c>
      <c r="DL2" s="15" t="s">
        <v>63</v>
      </c>
      <c r="DM2" s="15" t="s">
        <v>64</v>
      </c>
      <c r="DN2" s="16" t="s">
        <v>65</v>
      </c>
      <c r="DO2" s="37"/>
      <c r="DP2" s="35"/>
      <c r="DQ2" s="25" t="s">
        <v>62</v>
      </c>
      <c r="DR2" s="15" t="s">
        <v>25</v>
      </c>
      <c r="DS2" s="15" t="s">
        <v>63</v>
      </c>
      <c r="DT2" s="15" t="s">
        <v>64</v>
      </c>
      <c r="DU2" s="16" t="s">
        <v>65</v>
      </c>
      <c r="DW2" s="35"/>
      <c r="DX2" s="25" t="s">
        <v>62</v>
      </c>
      <c r="DY2" s="15" t="s">
        <v>25</v>
      </c>
      <c r="DZ2" s="15" t="s">
        <v>63</v>
      </c>
      <c r="EA2" s="15" t="s">
        <v>64</v>
      </c>
      <c r="EB2" s="16" t="s">
        <v>65</v>
      </c>
      <c r="ED2" s="35"/>
      <c r="EE2" s="25" t="s">
        <v>62</v>
      </c>
      <c r="EF2" s="15" t="s">
        <v>25</v>
      </c>
      <c r="EG2" s="15" t="s">
        <v>63</v>
      </c>
      <c r="EH2" s="15" t="s">
        <v>64</v>
      </c>
      <c r="EI2" s="16" t="s">
        <v>65</v>
      </c>
      <c r="EK2" s="35"/>
      <c r="EL2" s="25" t="s">
        <v>62</v>
      </c>
      <c r="EM2" s="15" t="s">
        <v>25</v>
      </c>
      <c r="EN2" s="15" t="s">
        <v>63</v>
      </c>
      <c r="EO2" s="15" t="s">
        <v>64</v>
      </c>
      <c r="EP2" s="16" t="s">
        <v>65</v>
      </c>
    </row>
    <row r="3" spans="1:146" x14ac:dyDescent="0.25">
      <c r="A3" s="34">
        <v>1</v>
      </c>
      <c r="B3" s="26" t="s">
        <v>7</v>
      </c>
      <c r="C3" s="9">
        <v>12</v>
      </c>
      <c r="D3" s="9">
        <v>15</v>
      </c>
      <c r="E3" s="18">
        <v>0.8</v>
      </c>
      <c r="F3" s="10">
        <v>2</v>
      </c>
      <c r="H3" s="34" t="s">
        <v>193</v>
      </c>
      <c r="I3" s="26" t="s">
        <v>156</v>
      </c>
      <c r="J3" s="9">
        <v>23</v>
      </c>
      <c r="K3" s="9">
        <v>31</v>
      </c>
      <c r="L3" s="18">
        <v>0.74193548387096775</v>
      </c>
      <c r="M3" s="10">
        <v>4</v>
      </c>
      <c r="O3" s="34">
        <v>1</v>
      </c>
      <c r="P3" s="26" t="s">
        <v>143</v>
      </c>
      <c r="Q3" s="9">
        <v>33</v>
      </c>
      <c r="R3" s="9">
        <v>47</v>
      </c>
      <c r="S3" s="18">
        <v>0.7021276595744681</v>
      </c>
      <c r="T3" s="10">
        <v>5</v>
      </c>
      <c r="V3" s="34">
        <v>1</v>
      </c>
      <c r="W3" s="26" t="s">
        <v>143</v>
      </c>
      <c r="X3" s="9">
        <v>45</v>
      </c>
      <c r="Y3" s="9">
        <v>63</v>
      </c>
      <c r="Z3" s="18">
        <v>0.7142857142857143</v>
      </c>
      <c r="AA3" s="10">
        <v>6</v>
      </c>
      <c r="AC3" s="34">
        <v>1</v>
      </c>
      <c r="AD3" s="26" t="s">
        <v>24</v>
      </c>
      <c r="AE3" s="9">
        <v>51</v>
      </c>
      <c r="AF3" s="9">
        <v>77</v>
      </c>
      <c r="AG3" s="18">
        <v>0.66233766233766234</v>
      </c>
      <c r="AH3" s="10">
        <v>6</v>
      </c>
      <c r="AJ3" s="34">
        <v>1</v>
      </c>
      <c r="AK3" s="26" t="s">
        <v>143</v>
      </c>
      <c r="AL3" s="9">
        <v>56</v>
      </c>
      <c r="AM3" s="9">
        <v>91</v>
      </c>
      <c r="AN3" s="18">
        <v>0.61538461538461542</v>
      </c>
      <c r="AO3" s="10">
        <v>8</v>
      </c>
      <c r="AQ3" s="34">
        <v>1</v>
      </c>
      <c r="AR3" s="26" t="s">
        <v>61</v>
      </c>
      <c r="AS3" s="9">
        <v>68</v>
      </c>
      <c r="AT3" s="9">
        <v>106</v>
      </c>
      <c r="AU3" s="18">
        <v>0.64150943396226412</v>
      </c>
      <c r="AV3" s="10">
        <v>9</v>
      </c>
      <c r="AX3" s="34">
        <v>1</v>
      </c>
      <c r="AY3" s="26" t="s">
        <v>61</v>
      </c>
      <c r="AZ3" s="9">
        <v>80</v>
      </c>
      <c r="BA3" s="9">
        <v>119</v>
      </c>
      <c r="BB3" s="18">
        <v>0.67226890756302526</v>
      </c>
      <c r="BC3" s="10">
        <v>11</v>
      </c>
      <c r="BE3" s="34">
        <v>1</v>
      </c>
      <c r="BF3" s="26" t="s">
        <v>61</v>
      </c>
      <c r="BG3" s="9">
        <v>89</v>
      </c>
      <c r="BH3" s="9">
        <v>132</v>
      </c>
      <c r="BI3" s="18">
        <v>0.6742424242424242</v>
      </c>
      <c r="BJ3" s="10">
        <v>13</v>
      </c>
      <c r="BL3" s="34">
        <v>1</v>
      </c>
      <c r="BM3" s="26" t="s">
        <v>61</v>
      </c>
      <c r="BN3" s="9">
        <v>98</v>
      </c>
      <c r="BO3" s="9">
        <v>146</v>
      </c>
      <c r="BP3" s="18">
        <v>0.67123287671232879</v>
      </c>
      <c r="BQ3" s="10">
        <v>15</v>
      </c>
      <c r="BS3" s="34">
        <v>1</v>
      </c>
      <c r="BT3" s="26" t="s">
        <v>61</v>
      </c>
      <c r="BU3" s="9">
        <v>107</v>
      </c>
      <c r="BV3" s="9">
        <v>160</v>
      </c>
      <c r="BW3" s="18">
        <v>0.66874999999999996</v>
      </c>
      <c r="BX3" s="10">
        <v>17</v>
      </c>
      <c r="BZ3" s="34">
        <v>1</v>
      </c>
      <c r="CA3" s="26" t="s">
        <v>61</v>
      </c>
      <c r="CB3" s="9">
        <v>120</v>
      </c>
      <c r="CC3" s="9">
        <v>176</v>
      </c>
      <c r="CD3" s="18">
        <v>0.68181818181818177</v>
      </c>
      <c r="CE3" s="10">
        <v>19</v>
      </c>
      <c r="CG3" s="34">
        <v>1</v>
      </c>
      <c r="CH3" s="26" t="s">
        <v>61</v>
      </c>
      <c r="CI3" s="9">
        <v>131</v>
      </c>
      <c r="CJ3" s="9">
        <v>192</v>
      </c>
      <c r="CK3" s="18">
        <v>0.68229166666666663</v>
      </c>
      <c r="CL3" s="10">
        <v>20</v>
      </c>
      <c r="CN3" s="34">
        <v>1</v>
      </c>
      <c r="CO3" s="26" t="s">
        <v>61</v>
      </c>
      <c r="CP3" s="9">
        <v>138</v>
      </c>
      <c r="CQ3" s="9">
        <v>208</v>
      </c>
      <c r="CR3" s="18">
        <v>0.66346153846153844</v>
      </c>
      <c r="CS3" s="10">
        <v>21</v>
      </c>
      <c r="CU3" s="34">
        <v>1</v>
      </c>
      <c r="CV3" s="26" t="s">
        <v>6</v>
      </c>
      <c r="CW3" s="9">
        <v>153</v>
      </c>
      <c r="CX3" s="9">
        <v>224</v>
      </c>
      <c r="CY3" s="18">
        <v>0.6830357142857143</v>
      </c>
      <c r="CZ3" s="10">
        <v>22</v>
      </c>
      <c r="DB3" s="34">
        <v>1</v>
      </c>
      <c r="DC3" s="26" t="s">
        <v>6</v>
      </c>
      <c r="DD3" s="9">
        <v>166</v>
      </c>
      <c r="DE3" s="9">
        <v>240</v>
      </c>
      <c r="DF3" s="18">
        <v>0.69166666666666665</v>
      </c>
      <c r="DG3" s="10">
        <v>24</v>
      </c>
      <c r="DH3" s="38"/>
      <c r="DI3" s="34">
        <v>1</v>
      </c>
      <c r="DJ3" s="26" t="s">
        <v>6</v>
      </c>
      <c r="DK3" s="9">
        <v>177</v>
      </c>
      <c r="DL3" s="9">
        <v>256</v>
      </c>
      <c r="DM3" s="18">
        <v>0.69140625</v>
      </c>
      <c r="DN3" s="10">
        <v>25</v>
      </c>
      <c r="DO3" s="38"/>
      <c r="DP3" s="34">
        <v>1</v>
      </c>
      <c r="DQ3" s="26" t="s">
        <v>6</v>
      </c>
      <c r="DR3" s="9">
        <v>179</v>
      </c>
      <c r="DS3" s="9">
        <v>260</v>
      </c>
      <c r="DT3" s="18">
        <v>0.68846153846153846</v>
      </c>
      <c r="DU3" s="10">
        <v>25</v>
      </c>
      <c r="DW3" s="34">
        <v>1</v>
      </c>
      <c r="DX3" s="26" t="s">
        <v>6</v>
      </c>
      <c r="DY3" s="9">
        <v>181</v>
      </c>
      <c r="DZ3" s="9">
        <v>264</v>
      </c>
      <c r="EA3" s="18">
        <v>0.68560606060606055</v>
      </c>
      <c r="EB3" s="10">
        <v>26</v>
      </c>
      <c r="ED3" s="34">
        <v>1</v>
      </c>
      <c r="EE3" s="26" t="s">
        <v>6</v>
      </c>
      <c r="EF3" s="9">
        <v>183</v>
      </c>
      <c r="EG3" s="9">
        <v>266</v>
      </c>
      <c r="EH3" s="18">
        <v>0.68796992481203012</v>
      </c>
      <c r="EI3" s="10">
        <v>27</v>
      </c>
      <c r="EK3" s="34">
        <v>1</v>
      </c>
      <c r="EL3" s="26" t="s">
        <v>6</v>
      </c>
      <c r="EM3" s="9">
        <v>183</v>
      </c>
      <c r="EN3" s="9">
        <v>267</v>
      </c>
      <c r="EO3" s="18">
        <v>0.6853932584269663</v>
      </c>
      <c r="EP3" s="10">
        <v>27</v>
      </c>
    </row>
    <row r="4" spans="1:146" x14ac:dyDescent="0.25">
      <c r="A4" s="34">
        <v>2</v>
      </c>
      <c r="B4" s="26" t="s">
        <v>171</v>
      </c>
      <c r="C4" s="9">
        <v>12</v>
      </c>
      <c r="D4" s="9">
        <v>15</v>
      </c>
      <c r="E4" s="18">
        <v>0.8</v>
      </c>
      <c r="F4" s="10">
        <v>1</v>
      </c>
      <c r="H4" s="34" t="s">
        <v>193</v>
      </c>
      <c r="I4" s="26" t="s">
        <v>7</v>
      </c>
      <c r="J4" s="9">
        <v>23</v>
      </c>
      <c r="K4" s="9">
        <v>31</v>
      </c>
      <c r="L4" s="18">
        <v>0.74193548387096775</v>
      </c>
      <c r="M4" s="10">
        <v>4</v>
      </c>
      <c r="O4" s="34" t="s">
        <v>207</v>
      </c>
      <c r="P4" s="26" t="s">
        <v>146</v>
      </c>
      <c r="Q4" s="9">
        <v>32</v>
      </c>
      <c r="R4" s="9">
        <v>47</v>
      </c>
      <c r="S4" s="18">
        <v>0.68085106382978722</v>
      </c>
      <c r="T4" s="10">
        <v>5</v>
      </c>
      <c r="V4" s="34" t="s">
        <v>207</v>
      </c>
      <c r="W4" s="26" t="s">
        <v>61</v>
      </c>
      <c r="X4" s="9">
        <v>43</v>
      </c>
      <c r="Y4" s="9">
        <v>63</v>
      </c>
      <c r="Z4" s="18">
        <v>0.68253968253968256</v>
      </c>
      <c r="AA4" s="10">
        <v>5</v>
      </c>
      <c r="AC4" s="34">
        <v>2</v>
      </c>
      <c r="AD4" s="26" t="s">
        <v>143</v>
      </c>
      <c r="AE4" s="9">
        <v>50</v>
      </c>
      <c r="AF4" s="9">
        <v>77</v>
      </c>
      <c r="AG4" s="18">
        <v>0.64935064935064934</v>
      </c>
      <c r="AH4" s="10">
        <v>8</v>
      </c>
      <c r="AJ4" s="34" t="s">
        <v>207</v>
      </c>
      <c r="AK4" s="26" t="s">
        <v>61</v>
      </c>
      <c r="AL4" s="9">
        <v>56</v>
      </c>
      <c r="AM4" s="9">
        <v>91</v>
      </c>
      <c r="AN4" s="18">
        <v>0.61538461538461542</v>
      </c>
      <c r="AO4" s="10">
        <v>7</v>
      </c>
      <c r="AQ4" s="34">
        <v>2</v>
      </c>
      <c r="AR4" s="26" t="s">
        <v>12</v>
      </c>
      <c r="AS4" s="9">
        <v>67</v>
      </c>
      <c r="AT4" s="9">
        <v>106</v>
      </c>
      <c r="AU4" s="18">
        <v>0.63207547169811318</v>
      </c>
      <c r="AV4" s="10">
        <v>7</v>
      </c>
      <c r="AX4" s="34">
        <v>2</v>
      </c>
      <c r="AY4" s="26" t="s">
        <v>6</v>
      </c>
      <c r="AZ4" s="9">
        <v>77</v>
      </c>
      <c r="BA4" s="9">
        <v>119</v>
      </c>
      <c r="BB4" s="18">
        <v>0.6470588235294118</v>
      </c>
      <c r="BC4" s="10">
        <v>12</v>
      </c>
      <c r="BE4" s="34">
        <v>2</v>
      </c>
      <c r="BF4" s="26" t="s">
        <v>23</v>
      </c>
      <c r="BG4" s="9">
        <v>86</v>
      </c>
      <c r="BH4" s="9">
        <v>132</v>
      </c>
      <c r="BI4" s="18">
        <v>0.65151515151515149</v>
      </c>
      <c r="BJ4" s="10">
        <v>11</v>
      </c>
      <c r="BL4" s="34">
        <v>2</v>
      </c>
      <c r="BM4" s="26" t="s">
        <v>6</v>
      </c>
      <c r="BN4" s="9">
        <v>97</v>
      </c>
      <c r="BO4" s="9">
        <v>146</v>
      </c>
      <c r="BP4" s="18">
        <v>0.66438356164383561</v>
      </c>
      <c r="BQ4" s="10">
        <v>14</v>
      </c>
      <c r="BS4" s="34">
        <v>2</v>
      </c>
      <c r="BT4" s="26" t="s">
        <v>6</v>
      </c>
      <c r="BU4" s="9">
        <v>107</v>
      </c>
      <c r="BV4" s="9">
        <v>160</v>
      </c>
      <c r="BW4" s="18">
        <v>0.66874999999999996</v>
      </c>
      <c r="BX4" s="10">
        <v>15</v>
      </c>
      <c r="BZ4" s="34">
        <v>2</v>
      </c>
      <c r="CA4" s="26" t="s">
        <v>6</v>
      </c>
      <c r="CB4" s="9">
        <v>119</v>
      </c>
      <c r="CC4" s="9">
        <v>176</v>
      </c>
      <c r="CD4" s="18">
        <v>0.67613636363636365</v>
      </c>
      <c r="CE4" s="10">
        <v>17</v>
      </c>
      <c r="CG4" s="34">
        <v>2</v>
      </c>
      <c r="CH4" s="26" t="s">
        <v>6</v>
      </c>
      <c r="CI4" s="9">
        <v>129</v>
      </c>
      <c r="CJ4" s="9">
        <v>192</v>
      </c>
      <c r="CK4" s="18">
        <v>0.671875</v>
      </c>
      <c r="CL4" s="10">
        <v>19</v>
      </c>
      <c r="CN4" s="34">
        <v>2</v>
      </c>
      <c r="CO4" s="26" t="s">
        <v>6</v>
      </c>
      <c r="CP4" s="9">
        <v>138</v>
      </c>
      <c r="CQ4" s="9">
        <v>208</v>
      </c>
      <c r="CR4" s="18">
        <v>0.66346153846153844</v>
      </c>
      <c r="CS4" s="10">
        <v>20</v>
      </c>
      <c r="CU4" s="34">
        <v>2</v>
      </c>
      <c r="CV4" s="26" t="s">
        <v>61</v>
      </c>
      <c r="CW4" s="9">
        <v>152</v>
      </c>
      <c r="CX4" s="9">
        <v>224</v>
      </c>
      <c r="CY4" s="18">
        <v>0.6785714285714286</v>
      </c>
      <c r="CZ4" s="10">
        <v>23</v>
      </c>
      <c r="DB4" s="34">
        <v>2</v>
      </c>
      <c r="DC4" s="26" t="s">
        <v>9</v>
      </c>
      <c r="DD4" s="9">
        <v>166</v>
      </c>
      <c r="DE4" s="9">
        <v>240</v>
      </c>
      <c r="DF4" s="18">
        <v>0.69166666666666665</v>
      </c>
      <c r="DG4" s="10">
        <v>22</v>
      </c>
      <c r="DH4" s="38"/>
      <c r="DI4" s="34">
        <v>2</v>
      </c>
      <c r="DJ4" s="26" t="s">
        <v>9</v>
      </c>
      <c r="DK4" s="9">
        <v>176</v>
      </c>
      <c r="DL4" s="9">
        <v>256</v>
      </c>
      <c r="DM4" s="18">
        <v>0.6875</v>
      </c>
      <c r="DN4" s="10">
        <v>24</v>
      </c>
      <c r="DO4" s="38"/>
      <c r="DP4" s="34">
        <v>2</v>
      </c>
      <c r="DQ4" s="26" t="s">
        <v>9</v>
      </c>
      <c r="DR4" s="9">
        <v>178</v>
      </c>
      <c r="DS4" s="9">
        <v>260</v>
      </c>
      <c r="DT4" s="18">
        <v>0.68461538461538463</v>
      </c>
      <c r="DU4" s="10">
        <v>25</v>
      </c>
      <c r="DW4" s="34">
        <v>2</v>
      </c>
      <c r="DX4" s="26" t="s">
        <v>9</v>
      </c>
      <c r="DY4" s="9">
        <v>180</v>
      </c>
      <c r="DZ4" s="9">
        <v>264</v>
      </c>
      <c r="EA4" s="18">
        <v>0.68181818181818177</v>
      </c>
      <c r="EB4" s="10">
        <v>26</v>
      </c>
      <c r="ED4" s="34">
        <v>2</v>
      </c>
      <c r="EE4" s="26" t="s">
        <v>22</v>
      </c>
      <c r="EF4" s="9">
        <v>181</v>
      </c>
      <c r="EG4" s="9">
        <v>266</v>
      </c>
      <c r="EH4" s="18">
        <v>0.68045112781954886</v>
      </c>
      <c r="EI4" s="10">
        <v>30</v>
      </c>
      <c r="EK4" s="34">
        <v>2</v>
      </c>
      <c r="EL4" s="26" t="s">
        <v>9</v>
      </c>
      <c r="EM4" s="9">
        <v>182</v>
      </c>
      <c r="EN4" s="9">
        <v>267</v>
      </c>
      <c r="EO4" s="18">
        <v>0.68164794007490637</v>
      </c>
      <c r="EP4" s="10">
        <v>28</v>
      </c>
    </row>
    <row r="5" spans="1:146" x14ac:dyDescent="0.25">
      <c r="A5" s="34" t="s">
        <v>181</v>
      </c>
      <c r="B5" s="26" t="s">
        <v>146</v>
      </c>
      <c r="C5" s="9">
        <v>11</v>
      </c>
      <c r="D5" s="9">
        <v>15</v>
      </c>
      <c r="E5" s="18">
        <v>0.73333333333333328</v>
      </c>
      <c r="F5" s="10">
        <v>2</v>
      </c>
      <c r="H5" s="34" t="s">
        <v>193</v>
      </c>
      <c r="I5" s="26" t="s">
        <v>167</v>
      </c>
      <c r="J5" s="9">
        <v>23</v>
      </c>
      <c r="K5" s="9">
        <v>31</v>
      </c>
      <c r="L5" s="18">
        <v>0.74193548387096775</v>
      </c>
      <c r="M5" s="10">
        <v>4</v>
      </c>
      <c r="O5" s="34" t="s">
        <v>207</v>
      </c>
      <c r="P5" s="26" t="s">
        <v>170</v>
      </c>
      <c r="Q5" s="9">
        <v>32</v>
      </c>
      <c r="R5" s="9">
        <v>47</v>
      </c>
      <c r="S5" s="18">
        <v>0.68085106382978722</v>
      </c>
      <c r="T5" s="10">
        <v>5</v>
      </c>
      <c r="V5" s="34" t="s">
        <v>207</v>
      </c>
      <c r="W5" s="26" t="s">
        <v>170</v>
      </c>
      <c r="X5" s="9">
        <v>43</v>
      </c>
      <c r="Y5" s="9">
        <v>63</v>
      </c>
      <c r="Z5" s="18">
        <v>0.68253968253968256</v>
      </c>
      <c r="AA5" s="10">
        <v>5</v>
      </c>
      <c r="AC5" s="34">
        <v>3</v>
      </c>
      <c r="AD5" s="26" t="s">
        <v>61</v>
      </c>
      <c r="AE5" s="9">
        <v>50</v>
      </c>
      <c r="AF5" s="9">
        <v>77</v>
      </c>
      <c r="AG5" s="18">
        <v>0.64935064935064934</v>
      </c>
      <c r="AH5" s="10">
        <v>6</v>
      </c>
      <c r="AJ5" s="34" t="s">
        <v>207</v>
      </c>
      <c r="AK5" s="26" t="s">
        <v>24</v>
      </c>
      <c r="AL5" s="9">
        <v>56</v>
      </c>
      <c r="AM5" s="9">
        <v>91</v>
      </c>
      <c r="AN5" s="18">
        <v>0.61538461538461542</v>
      </c>
      <c r="AO5" s="10">
        <v>7</v>
      </c>
      <c r="AQ5" s="34">
        <v>3</v>
      </c>
      <c r="AR5" s="26" t="s">
        <v>6</v>
      </c>
      <c r="AS5" s="9">
        <v>65</v>
      </c>
      <c r="AT5" s="9">
        <v>106</v>
      </c>
      <c r="AU5" s="18">
        <v>0.6132075471698113</v>
      </c>
      <c r="AV5" s="10">
        <v>10</v>
      </c>
      <c r="AX5" s="34">
        <v>3</v>
      </c>
      <c r="AY5" s="26" t="s">
        <v>9</v>
      </c>
      <c r="AZ5" s="9">
        <v>77</v>
      </c>
      <c r="BA5" s="9">
        <v>119</v>
      </c>
      <c r="BB5" s="18">
        <v>0.6470588235294118</v>
      </c>
      <c r="BC5" s="10">
        <v>10</v>
      </c>
      <c r="BE5" s="34">
        <v>3</v>
      </c>
      <c r="BF5" s="26" t="s">
        <v>169</v>
      </c>
      <c r="BG5" s="9">
        <v>85</v>
      </c>
      <c r="BH5" s="9">
        <v>132</v>
      </c>
      <c r="BI5" s="18">
        <v>0.64393939393939392</v>
      </c>
      <c r="BJ5" s="10">
        <v>14</v>
      </c>
      <c r="BL5" s="34">
        <v>3</v>
      </c>
      <c r="BM5" s="26" t="s">
        <v>169</v>
      </c>
      <c r="BN5" s="9">
        <v>95</v>
      </c>
      <c r="BO5" s="9">
        <v>146</v>
      </c>
      <c r="BP5" s="18">
        <v>0.65068493150684936</v>
      </c>
      <c r="BQ5" s="10">
        <v>16</v>
      </c>
      <c r="BS5" s="34">
        <v>3</v>
      </c>
      <c r="BT5" s="26" t="s">
        <v>9</v>
      </c>
      <c r="BU5" s="9">
        <v>105</v>
      </c>
      <c r="BV5" s="9">
        <v>160</v>
      </c>
      <c r="BW5" s="18">
        <v>0.65625</v>
      </c>
      <c r="BX5" s="10">
        <v>14</v>
      </c>
      <c r="BZ5" s="34" t="s">
        <v>181</v>
      </c>
      <c r="CA5" s="26" t="s">
        <v>169</v>
      </c>
      <c r="CB5" s="9">
        <v>117</v>
      </c>
      <c r="CC5" s="9">
        <v>176</v>
      </c>
      <c r="CD5" s="18">
        <v>0.66477272727272729</v>
      </c>
      <c r="CE5" s="10">
        <v>19</v>
      </c>
      <c r="CG5" s="34">
        <v>3</v>
      </c>
      <c r="CH5" s="26" t="s">
        <v>170</v>
      </c>
      <c r="CI5" s="9">
        <v>128</v>
      </c>
      <c r="CJ5" s="9">
        <v>192</v>
      </c>
      <c r="CK5" s="18">
        <v>0.66666666666666663</v>
      </c>
      <c r="CL5" s="10">
        <v>19</v>
      </c>
      <c r="CN5" s="34">
        <v>3</v>
      </c>
      <c r="CO5" s="26" t="s">
        <v>9</v>
      </c>
      <c r="CP5" s="9">
        <v>138</v>
      </c>
      <c r="CQ5" s="9">
        <v>208</v>
      </c>
      <c r="CR5" s="18">
        <v>0.66346153846153844</v>
      </c>
      <c r="CS5" s="10">
        <v>18</v>
      </c>
      <c r="CU5" s="34">
        <v>3</v>
      </c>
      <c r="CV5" s="26" t="s">
        <v>9</v>
      </c>
      <c r="CW5" s="9">
        <v>152</v>
      </c>
      <c r="CX5" s="9">
        <v>224</v>
      </c>
      <c r="CY5" s="18">
        <v>0.6785714285714286</v>
      </c>
      <c r="CZ5" s="10">
        <v>20</v>
      </c>
      <c r="DB5" s="34">
        <v>3</v>
      </c>
      <c r="DC5" s="26" t="s">
        <v>61</v>
      </c>
      <c r="DD5" s="9">
        <v>165</v>
      </c>
      <c r="DE5" s="9">
        <v>240</v>
      </c>
      <c r="DF5" s="18">
        <v>0.6875</v>
      </c>
      <c r="DG5" s="10">
        <v>25</v>
      </c>
      <c r="DH5" s="38"/>
      <c r="DI5" s="34">
        <v>3</v>
      </c>
      <c r="DJ5" s="26" t="s">
        <v>61</v>
      </c>
      <c r="DK5" s="9">
        <v>175</v>
      </c>
      <c r="DL5" s="9">
        <v>256</v>
      </c>
      <c r="DM5" s="18">
        <v>0.68359375</v>
      </c>
      <c r="DN5" s="10">
        <v>27</v>
      </c>
      <c r="DO5" s="38"/>
      <c r="DP5" s="34">
        <v>3</v>
      </c>
      <c r="DQ5" s="26" t="s">
        <v>61</v>
      </c>
      <c r="DR5" s="9">
        <v>177</v>
      </c>
      <c r="DS5" s="9">
        <v>260</v>
      </c>
      <c r="DT5" s="18">
        <v>0.68076923076923079</v>
      </c>
      <c r="DU5" s="10">
        <v>27</v>
      </c>
      <c r="DW5" s="34">
        <v>3</v>
      </c>
      <c r="DX5" s="26" t="s">
        <v>22</v>
      </c>
      <c r="DY5" s="9">
        <v>179</v>
      </c>
      <c r="DZ5" s="9">
        <v>264</v>
      </c>
      <c r="EA5" s="18">
        <v>0.67803030303030298</v>
      </c>
      <c r="EB5" s="10">
        <v>29</v>
      </c>
      <c r="ED5" s="34">
        <v>3</v>
      </c>
      <c r="EE5" s="26" t="s">
        <v>9</v>
      </c>
      <c r="EF5" s="9">
        <v>181</v>
      </c>
      <c r="EG5" s="9">
        <v>266</v>
      </c>
      <c r="EH5" s="18">
        <v>0.68045112781954886</v>
      </c>
      <c r="EI5" s="10">
        <v>27</v>
      </c>
      <c r="EK5" s="34">
        <v>3</v>
      </c>
      <c r="EL5" s="26" t="s">
        <v>22</v>
      </c>
      <c r="EM5" s="9">
        <v>181</v>
      </c>
      <c r="EN5" s="9">
        <v>267</v>
      </c>
      <c r="EO5" s="18">
        <v>0.67790262172284643</v>
      </c>
      <c r="EP5" s="10">
        <v>30</v>
      </c>
    </row>
    <row r="6" spans="1:146" x14ac:dyDescent="0.25">
      <c r="A6" s="34" t="s">
        <v>181</v>
      </c>
      <c r="B6" s="26" t="s">
        <v>61</v>
      </c>
      <c r="C6" s="9">
        <v>11</v>
      </c>
      <c r="D6" s="9">
        <v>15</v>
      </c>
      <c r="E6" s="18">
        <v>0.73333333333333328</v>
      </c>
      <c r="F6" s="10">
        <v>2</v>
      </c>
      <c r="H6" s="34" t="s">
        <v>193</v>
      </c>
      <c r="I6" s="26" t="s">
        <v>170</v>
      </c>
      <c r="J6" s="9">
        <v>23</v>
      </c>
      <c r="K6" s="9">
        <v>31</v>
      </c>
      <c r="L6" s="18">
        <v>0.74193548387096775</v>
      </c>
      <c r="M6" s="10">
        <v>4</v>
      </c>
      <c r="O6" s="34">
        <v>4</v>
      </c>
      <c r="P6" s="26" t="s">
        <v>24</v>
      </c>
      <c r="Q6" s="9">
        <v>32</v>
      </c>
      <c r="R6" s="9">
        <v>47</v>
      </c>
      <c r="S6" s="18">
        <v>0.68085106382978722</v>
      </c>
      <c r="T6" s="10">
        <v>4</v>
      </c>
      <c r="V6" s="34">
        <v>4</v>
      </c>
      <c r="W6" s="26" t="s">
        <v>167</v>
      </c>
      <c r="X6" s="9">
        <v>42</v>
      </c>
      <c r="Y6" s="9">
        <v>63</v>
      </c>
      <c r="Z6" s="18">
        <v>0.66666666666666663</v>
      </c>
      <c r="AA6" s="10">
        <v>6</v>
      </c>
      <c r="AC6" s="34" t="s">
        <v>236</v>
      </c>
      <c r="AD6" s="26" t="s">
        <v>6</v>
      </c>
      <c r="AE6" s="9">
        <v>49</v>
      </c>
      <c r="AF6" s="9">
        <v>77</v>
      </c>
      <c r="AG6" s="18">
        <v>0.63636363636363635</v>
      </c>
      <c r="AH6" s="10">
        <v>7</v>
      </c>
      <c r="AJ6" s="34">
        <v>4</v>
      </c>
      <c r="AK6" s="26" t="s">
        <v>12</v>
      </c>
      <c r="AL6" s="9">
        <v>56</v>
      </c>
      <c r="AM6" s="9">
        <v>91</v>
      </c>
      <c r="AN6" s="18">
        <v>0.61538461538461542</v>
      </c>
      <c r="AO6" s="10">
        <v>6</v>
      </c>
      <c r="AQ6" s="34" t="s">
        <v>236</v>
      </c>
      <c r="AR6" s="26" t="s">
        <v>148</v>
      </c>
      <c r="AS6" s="9">
        <v>65</v>
      </c>
      <c r="AT6" s="9">
        <v>106</v>
      </c>
      <c r="AU6" s="18">
        <v>0.6132075471698113</v>
      </c>
      <c r="AV6" s="10">
        <v>9</v>
      </c>
      <c r="AX6" s="34">
        <v>4</v>
      </c>
      <c r="AY6" s="26" t="s">
        <v>17</v>
      </c>
      <c r="AZ6" s="9">
        <v>77</v>
      </c>
      <c r="BA6" s="9">
        <v>119</v>
      </c>
      <c r="BB6" s="18">
        <v>0.6470588235294118</v>
      </c>
      <c r="BC6" s="10">
        <v>8</v>
      </c>
      <c r="BE6" s="34" t="s">
        <v>236</v>
      </c>
      <c r="BF6" s="26" t="s">
        <v>6</v>
      </c>
      <c r="BG6" s="9">
        <v>85</v>
      </c>
      <c r="BH6" s="9">
        <v>132</v>
      </c>
      <c r="BI6" s="18">
        <v>0.64393939393939392</v>
      </c>
      <c r="BJ6" s="10">
        <v>12</v>
      </c>
      <c r="BL6" s="34" t="s">
        <v>236</v>
      </c>
      <c r="BM6" s="26" t="s">
        <v>9</v>
      </c>
      <c r="BN6" s="9">
        <v>95</v>
      </c>
      <c r="BO6" s="9">
        <v>146</v>
      </c>
      <c r="BP6" s="18">
        <v>0.65068493150684936</v>
      </c>
      <c r="BQ6" s="10">
        <v>13</v>
      </c>
      <c r="BS6" s="34">
        <v>4</v>
      </c>
      <c r="BT6" s="26" t="s">
        <v>42</v>
      </c>
      <c r="BU6" s="9">
        <v>104</v>
      </c>
      <c r="BV6" s="9">
        <v>160</v>
      </c>
      <c r="BW6" s="18">
        <v>0.65</v>
      </c>
      <c r="BX6" s="10">
        <v>18</v>
      </c>
      <c r="BZ6" s="34" t="s">
        <v>181</v>
      </c>
      <c r="CA6" s="26" t="s">
        <v>22</v>
      </c>
      <c r="CB6" s="9">
        <v>117</v>
      </c>
      <c r="CC6" s="9">
        <v>176</v>
      </c>
      <c r="CD6" s="18">
        <v>0.66477272727272729</v>
      </c>
      <c r="CE6" s="10">
        <v>19</v>
      </c>
      <c r="CG6" s="34" t="s">
        <v>236</v>
      </c>
      <c r="CH6" s="26" t="s">
        <v>9</v>
      </c>
      <c r="CI6" s="9">
        <v>128</v>
      </c>
      <c r="CJ6" s="9">
        <v>192</v>
      </c>
      <c r="CK6" s="18">
        <v>0.66666666666666663</v>
      </c>
      <c r="CL6" s="10">
        <v>18</v>
      </c>
      <c r="CN6" s="34">
        <v>4</v>
      </c>
      <c r="CO6" s="26" t="s">
        <v>3</v>
      </c>
      <c r="CP6" s="9">
        <v>136</v>
      </c>
      <c r="CQ6" s="9">
        <v>208</v>
      </c>
      <c r="CR6" s="18">
        <v>0.65384615384615385</v>
      </c>
      <c r="CS6" s="10">
        <v>22</v>
      </c>
      <c r="CU6" s="34">
        <v>4</v>
      </c>
      <c r="CV6" s="26" t="s">
        <v>22</v>
      </c>
      <c r="CW6" s="9">
        <v>150</v>
      </c>
      <c r="CX6" s="9">
        <v>224</v>
      </c>
      <c r="CY6" s="18">
        <v>0.6696428571428571</v>
      </c>
      <c r="CZ6" s="10">
        <v>24</v>
      </c>
      <c r="DB6" s="34">
        <v>4</v>
      </c>
      <c r="DC6" s="26" t="s">
        <v>22</v>
      </c>
      <c r="DD6" s="9">
        <v>163</v>
      </c>
      <c r="DE6" s="9">
        <v>240</v>
      </c>
      <c r="DF6" s="18">
        <v>0.6791666666666667</v>
      </c>
      <c r="DG6" s="10">
        <v>26</v>
      </c>
      <c r="DH6" s="38"/>
      <c r="DI6" s="34">
        <v>4</v>
      </c>
      <c r="DJ6" s="26" t="s">
        <v>22</v>
      </c>
      <c r="DK6" s="9">
        <v>174</v>
      </c>
      <c r="DL6" s="9">
        <v>256</v>
      </c>
      <c r="DM6" s="18">
        <v>0.6796875</v>
      </c>
      <c r="DN6" s="10">
        <v>28</v>
      </c>
      <c r="DO6" s="38"/>
      <c r="DP6" s="34">
        <v>4</v>
      </c>
      <c r="DQ6" s="26" t="s">
        <v>22</v>
      </c>
      <c r="DR6" s="9">
        <v>176</v>
      </c>
      <c r="DS6" s="9">
        <v>260</v>
      </c>
      <c r="DT6" s="18">
        <v>0.67692307692307696</v>
      </c>
      <c r="DU6" s="10">
        <v>28</v>
      </c>
      <c r="DW6" s="34">
        <v>4</v>
      </c>
      <c r="DX6" s="26" t="s">
        <v>61</v>
      </c>
      <c r="DY6" s="9">
        <v>179</v>
      </c>
      <c r="DZ6" s="9">
        <v>264</v>
      </c>
      <c r="EA6" s="18">
        <v>0.67803030303030298</v>
      </c>
      <c r="EB6" s="10">
        <v>28</v>
      </c>
      <c r="ED6" s="34">
        <v>4</v>
      </c>
      <c r="EE6" s="26" t="s">
        <v>61</v>
      </c>
      <c r="EF6" s="9">
        <v>180</v>
      </c>
      <c r="EG6" s="9">
        <v>266</v>
      </c>
      <c r="EH6" s="18">
        <v>0.67669172932330823</v>
      </c>
      <c r="EI6" s="10">
        <v>29</v>
      </c>
      <c r="EK6" s="34">
        <v>4</v>
      </c>
      <c r="EL6" s="26" t="s">
        <v>61</v>
      </c>
      <c r="EM6" s="9">
        <v>180</v>
      </c>
      <c r="EN6" s="9">
        <v>267</v>
      </c>
      <c r="EO6" s="18">
        <v>0.6741573033707865</v>
      </c>
      <c r="EP6" s="10">
        <v>29</v>
      </c>
    </row>
    <row r="7" spans="1:146" x14ac:dyDescent="0.25">
      <c r="A7" s="34" t="s">
        <v>181</v>
      </c>
      <c r="B7" s="26" t="s">
        <v>167</v>
      </c>
      <c r="C7" s="9">
        <v>11</v>
      </c>
      <c r="D7" s="9">
        <v>15</v>
      </c>
      <c r="E7" s="18">
        <v>0.73333333333333328</v>
      </c>
      <c r="F7" s="10">
        <v>2</v>
      </c>
      <c r="H7" s="34">
        <v>5</v>
      </c>
      <c r="I7" s="26" t="s">
        <v>168</v>
      </c>
      <c r="J7" s="9">
        <v>23</v>
      </c>
      <c r="K7" s="9">
        <v>31</v>
      </c>
      <c r="L7" s="18">
        <v>0.74193548387096775</v>
      </c>
      <c r="M7" s="10">
        <v>2</v>
      </c>
      <c r="O7" s="34" t="s">
        <v>208</v>
      </c>
      <c r="P7" s="26" t="s">
        <v>167</v>
      </c>
      <c r="Q7" s="9">
        <v>31</v>
      </c>
      <c r="R7" s="9">
        <v>47</v>
      </c>
      <c r="S7" s="18">
        <v>0.65957446808510634</v>
      </c>
      <c r="T7" s="10">
        <v>6</v>
      </c>
      <c r="V7" s="34">
        <v>5</v>
      </c>
      <c r="W7" s="26" t="s">
        <v>24</v>
      </c>
      <c r="X7" s="9">
        <v>42</v>
      </c>
      <c r="Y7" s="9">
        <v>63</v>
      </c>
      <c r="Z7" s="18">
        <v>0.66666666666666663</v>
      </c>
      <c r="AA7" s="10">
        <v>5</v>
      </c>
      <c r="AC7" s="34" t="s">
        <v>236</v>
      </c>
      <c r="AD7" s="26" t="s">
        <v>167</v>
      </c>
      <c r="AE7" s="9">
        <v>49</v>
      </c>
      <c r="AF7" s="9">
        <v>77</v>
      </c>
      <c r="AG7" s="18">
        <v>0.63636363636363635</v>
      </c>
      <c r="AH7" s="10">
        <v>7</v>
      </c>
      <c r="AJ7" s="34">
        <v>5</v>
      </c>
      <c r="AK7" s="26" t="s">
        <v>6</v>
      </c>
      <c r="AL7" s="9">
        <v>55</v>
      </c>
      <c r="AM7" s="9">
        <v>91</v>
      </c>
      <c r="AN7" s="18">
        <v>0.60439560439560436</v>
      </c>
      <c r="AO7" s="10">
        <v>8</v>
      </c>
      <c r="AQ7" s="34" t="s">
        <v>236</v>
      </c>
      <c r="AR7" s="26" t="s">
        <v>24</v>
      </c>
      <c r="AS7" s="9">
        <v>65</v>
      </c>
      <c r="AT7" s="9">
        <v>106</v>
      </c>
      <c r="AU7" s="18">
        <v>0.6132075471698113</v>
      </c>
      <c r="AV7" s="10">
        <v>9</v>
      </c>
      <c r="AX7" s="34">
        <v>5</v>
      </c>
      <c r="AY7" s="26" t="s">
        <v>42</v>
      </c>
      <c r="AZ7" s="9">
        <v>76</v>
      </c>
      <c r="BA7" s="9">
        <v>119</v>
      </c>
      <c r="BB7" s="18">
        <v>0.6386554621848739</v>
      </c>
      <c r="BC7" s="10">
        <v>13</v>
      </c>
      <c r="BE7" s="34" t="s">
        <v>236</v>
      </c>
      <c r="BF7" s="26" t="s">
        <v>14</v>
      </c>
      <c r="BG7" s="9">
        <v>85</v>
      </c>
      <c r="BH7" s="9">
        <v>132</v>
      </c>
      <c r="BI7" s="18">
        <v>0.64393939393939392</v>
      </c>
      <c r="BJ7" s="10">
        <v>12</v>
      </c>
      <c r="BL7" s="34" t="s">
        <v>236</v>
      </c>
      <c r="BM7" s="26" t="s">
        <v>23</v>
      </c>
      <c r="BN7" s="9">
        <v>95</v>
      </c>
      <c r="BO7" s="9">
        <v>146</v>
      </c>
      <c r="BP7" s="18">
        <v>0.65068493150684936</v>
      </c>
      <c r="BQ7" s="10">
        <v>13</v>
      </c>
      <c r="BS7" s="34">
        <v>5</v>
      </c>
      <c r="BT7" s="26" t="s">
        <v>169</v>
      </c>
      <c r="BU7" s="9">
        <v>104</v>
      </c>
      <c r="BV7" s="9">
        <v>160</v>
      </c>
      <c r="BW7" s="18">
        <v>0.65</v>
      </c>
      <c r="BX7" s="10">
        <v>17</v>
      </c>
      <c r="BZ7" s="34">
        <v>5</v>
      </c>
      <c r="CA7" s="26" t="s">
        <v>9</v>
      </c>
      <c r="CB7" s="9">
        <v>117</v>
      </c>
      <c r="CC7" s="9">
        <v>176</v>
      </c>
      <c r="CD7" s="18">
        <v>0.66477272727272729</v>
      </c>
      <c r="CE7" s="10">
        <v>16</v>
      </c>
      <c r="CG7" s="34" t="s">
        <v>236</v>
      </c>
      <c r="CH7" s="26" t="s">
        <v>12</v>
      </c>
      <c r="CI7" s="9">
        <v>128</v>
      </c>
      <c r="CJ7" s="9">
        <v>192</v>
      </c>
      <c r="CK7" s="18">
        <v>0.66666666666666663</v>
      </c>
      <c r="CL7" s="10">
        <v>18</v>
      </c>
      <c r="CN7" s="34">
        <v>5</v>
      </c>
      <c r="CO7" s="26" t="s">
        <v>16</v>
      </c>
      <c r="CP7" s="9">
        <v>136</v>
      </c>
      <c r="CQ7" s="9">
        <v>208</v>
      </c>
      <c r="CR7" s="18">
        <v>0.65384615384615385</v>
      </c>
      <c r="CS7" s="10">
        <v>21</v>
      </c>
      <c r="CU7" s="34">
        <v>5</v>
      </c>
      <c r="CV7" s="26" t="s">
        <v>16</v>
      </c>
      <c r="CW7" s="9">
        <v>150</v>
      </c>
      <c r="CX7" s="9">
        <v>224</v>
      </c>
      <c r="CY7" s="18">
        <v>0.6696428571428571</v>
      </c>
      <c r="CZ7" s="10">
        <v>23</v>
      </c>
      <c r="DB7" s="34">
        <v>5</v>
      </c>
      <c r="DC7" s="26" t="s">
        <v>16</v>
      </c>
      <c r="DD7" s="9">
        <v>163</v>
      </c>
      <c r="DE7" s="9">
        <v>240</v>
      </c>
      <c r="DF7" s="18">
        <v>0.6791666666666667</v>
      </c>
      <c r="DG7" s="10">
        <v>25</v>
      </c>
      <c r="DH7" s="38"/>
      <c r="DI7" s="34">
        <v>5</v>
      </c>
      <c r="DJ7" s="26" t="s">
        <v>16</v>
      </c>
      <c r="DK7" s="9">
        <v>173</v>
      </c>
      <c r="DL7" s="9">
        <v>256</v>
      </c>
      <c r="DM7" s="18">
        <v>0.67578125</v>
      </c>
      <c r="DN7" s="10">
        <v>26</v>
      </c>
      <c r="DO7" s="38"/>
      <c r="DP7" s="34">
        <v>5</v>
      </c>
      <c r="DQ7" s="26" t="s">
        <v>16</v>
      </c>
      <c r="DR7" s="9">
        <v>176</v>
      </c>
      <c r="DS7" s="9">
        <v>260</v>
      </c>
      <c r="DT7" s="18">
        <v>0.67692307692307696</v>
      </c>
      <c r="DU7" s="10">
        <v>27</v>
      </c>
      <c r="DW7" s="34">
        <v>5</v>
      </c>
      <c r="DX7" s="26" t="s">
        <v>16</v>
      </c>
      <c r="DY7" s="9">
        <v>177</v>
      </c>
      <c r="DZ7" s="9">
        <v>264</v>
      </c>
      <c r="EA7" s="18">
        <v>0.67045454545454541</v>
      </c>
      <c r="EB7" s="10">
        <v>28</v>
      </c>
      <c r="ED7" s="34">
        <v>5</v>
      </c>
      <c r="EE7" s="26" t="s">
        <v>16</v>
      </c>
      <c r="EF7" s="9">
        <v>178</v>
      </c>
      <c r="EG7" s="9">
        <v>266</v>
      </c>
      <c r="EH7" s="18">
        <v>0.66917293233082709</v>
      </c>
      <c r="EI7" s="10">
        <v>29</v>
      </c>
      <c r="EK7" s="34">
        <v>5</v>
      </c>
      <c r="EL7" s="26" t="s">
        <v>16</v>
      </c>
      <c r="EM7" s="9">
        <v>178</v>
      </c>
      <c r="EN7" s="9">
        <v>267</v>
      </c>
      <c r="EO7" s="18">
        <v>0.66666666666666663</v>
      </c>
      <c r="EP7" s="10">
        <v>29</v>
      </c>
    </row>
    <row r="8" spans="1:146" x14ac:dyDescent="0.25">
      <c r="A8" s="34" t="s">
        <v>181</v>
      </c>
      <c r="B8" s="26" t="s">
        <v>170</v>
      </c>
      <c r="C8" s="9">
        <v>11</v>
      </c>
      <c r="D8" s="9">
        <v>15</v>
      </c>
      <c r="E8" s="18">
        <v>0.73333333333333328</v>
      </c>
      <c r="F8" s="10">
        <v>2</v>
      </c>
      <c r="H8" s="34" t="s">
        <v>194</v>
      </c>
      <c r="I8" s="26" t="s">
        <v>146</v>
      </c>
      <c r="J8" s="9">
        <v>22</v>
      </c>
      <c r="K8" s="9">
        <v>31</v>
      </c>
      <c r="L8" s="18">
        <v>0.70967741935483875</v>
      </c>
      <c r="M8" s="10">
        <v>4</v>
      </c>
      <c r="O8" s="34" t="s">
        <v>208</v>
      </c>
      <c r="P8" s="26" t="s">
        <v>42</v>
      </c>
      <c r="Q8" s="9">
        <v>31</v>
      </c>
      <c r="R8" s="9">
        <v>47</v>
      </c>
      <c r="S8" s="18">
        <v>0.65957446808510634</v>
      </c>
      <c r="T8" s="10">
        <v>6</v>
      </c>
      <c r="V8" s="34" t="s">
        <v>194</v>
      </c>
      <c r="W8" s="26" t="s">
        <v>12</v>
      </c>
      <c r="X8" s="9">
        <v>41</v>
      </c>
      <c r="Y8" s="9">
        <v>63</v>
      </c>
      <c r="Z8" s="18">
        <v>0.65079365079365081</v>
      </c>
      <c r="AA8" s="10">
        <v>6</v>
      </c>
      <c r="AC8" s="34" t="s">
        <v>194</v>
      </c>
      <c r="AD8" s="26" t="s">
        <v>170</v>
      </c>
      <c r="AE8" s="9">
        <v>49</v>
      </c>
      <c r="AF8" s="9">
        <v>77</v>
      </c>
      <c r="AG8" s="18">
        <v>0.63636363636363635</v>
      </c>
      <c r="AH8" s="10">
        <v>6</v>
      </c>
      <c r="AJ8" s="34">
        <v>6</v>
      </c>
      <c r="AK8" s="26" t="s">
        <v>17</v>
      </c>
      <c r="AL8" s="9">
        <v>55</v>
      </c>
      <c r="AM8" s="9">
        <v>91</v>
      </c>
      <c r="AN8" s="18">
        <v>0.60439560439560436</v>
      </c>
      <c r="AO8" s="10">
        <v>5</v>
      </c>
      <c r="AQ8" s="34" t="s">
        <v>194</v>
      </c>
      <c r="AR8" s="26" t="s">
        <v>141</v>
      </c>
      <c r="AS8" s="9">
        <v>65</v>
      </c>
      <c r="AT8" s="9">
        <v>106</v>
      </c>
      <c r="AU8" s="18">
        <v>0.6132075471698113</v>
      </c>
      <c r="AV8" s="10">
        <v>8</v>
      </c>
      <c r="AX8" s="34">
        <v>6</v>
      </c>
      <c r="AY8" s="26" t="s">
        <v>14</v>
      </c>
      <c r="AZ8" s="9">
        <v>76</v>
      </c>
      <c r="BA8" s="9">
        <v>119</v>
      </c>
      <c r="BB8" s="18">
        <v>0.6386554621848739</v>
      </c>
      <c r="BC8" s="10">
        <v>11</v>
      </c>
      <c r="BE8" s="34">
        <v>6</v>
      </c>
      <c r="BF8" s="26" t="s">
        <v>17</v>
      </c>
      <c r="BG8" s="9">
        <v>85</v>
      </c>
      <c r="BH8" s="9">
        <v>132</v>
      </c>
      <c r="BI8" s="18">
        <v>0.64393939393939392</v>
      </c>
      <c r="BJ8" s="10">
        <v>9</v>
      </c>
      <c r="BL8" s="34">
        <v>6</v>
      </c>
      <c r="BM8" s="26" t="s">
        <v>12</v>
      </c>
      <c r="BN8" s="9">
        <v>95</v>
      </c>
      <c r="BO8" s="9">
        <v>146</v>
      </c>
      <c r="BP8" s="18">
        <v>0.65068493150684936</v>
      </c>
      <c r="BQ8" s="10">
        <v>12</v>
      </c>
      <c r="BS8" s="34">
        <v>6</v>
      </c>
      <c r="BT8" s="26" t="s">
        <v>170</v>
      </c>
      <c r="BU8" s="9">
        <v>104</v>
      </c>
      <c r="BV8" s="9">
        <v>160</v>
      </c>
      <c r="BW8" s="18">
        <v>0.65</v>
      </c>
      <c r="BX8" s="10">
        <v>15</v>
      </c>
      <c r="BZ8" s="34" t="s">
        <v>194</v>
      </c>
      <c r="CA8" s="26" t="s">
        <v>170</v>
      </c>
      <c r="CB8" s="9">
        <v>116</v>
      </c>
      <c r="CC8" s="9">
        <v>176</v>
      </c>
      <c r="CD8" s="18">
        <v>0.65909090909090906</v>
      </c>
      <c r="CE8" s="10">
        <v>17</v>
      </c>
      <c r="CG8" s="34" t="s">
        <v>194</v>
      </c>
      <c r="CH8" s="26" t="s">
        <v>3</v>
      </c>
      <c r="CI8" s="9">
        <v>127</v>
      </c>
      <c r="CJ8" s="9">
        <v>192</v>
      </c>
      <c r="CK8" s="18">
        <v>0.66145833333333337</v>
      </c>
      <c r="CL8" s="10">
        <v>21</v>
      </c>
      <c r="CN8" s="34">
        <v>6</v>
      </c>
      <c r="CO8" s="26" t="s">
        <v>170</v>
      </c>
      <c r="CP8" s="9">
        <v>136</v>
      </c>
      <c r="CQ8" s="9">
        <v>208</v>
      </c>
      <c r="CR8" s="18">
        <v>0.65384615384615385</v>
      </c>
      <c r="CS8" s="10">
        <v>19</v>
      </c>
      <c r="CU8" s="34">
        <v>6</v>
      </c>
      <c r="CV8" s="26" t="s">
        <v>3</v>
      </c>
      <c r="CW8" s="9">
        <v>149</v>
      </c>
      <c r="CX8" s="9">
        <v>224</v>
      </c>
      <c r="CY8" s="18">
        <v>0.6651785714285714</v>
      </c>
      <c r="CZ8" s="10">
        <v>24</v>
      </c>
      <c r="DB8" s="34">
        <v>6</v>
      </c>
      <c r="DC8" s="26" t="s">
        <v>21</v>
      </c>
      <c r="DD8" s="9">
        <v>161</v>
      </c>
      <c r="DE8" s="9">
        <v>240</v>
      </c>
      <c r="DF8" s="18">
        <v>0.67083333333333328</v>
      </c>
      <c r="DG8" s="10">
        <v>24</v>
      </c>
      <c r="DH8" s="38"/>
      <c r="DI8" s="34">
        <v>6</v>
      </c>
      <c r="DJ8" s="26" t="s">
        <v>23</v>
      </c>
      <c r="DK8" s="9">
        <v>172</v>
      </c>
      <c r="DL8" s="9">
        <v>256</v>
      </c>
      <c r="DM8" s="18">
        <v>0.671875</v>
      </c>
      <c r="DN8" s="10">
        <v>25</v>
      </c>
      <c r="DO8" s="38"/>
      <c r="DP8" s="34">
        <v>6</v>
      </c>
      <c r="DQ8" s="26" t="s">
        <v>23</v>
      </c>
      <c r="DR8" s="9">
        <v>174</v>
      </c>
      <c r="DS8" s="9">
        <v>260</v>
      </c>
      <c r="DT8" s="18">
        <v>0.66923076923076918</v>
      </c>
      <c r="DU8" s="10">
        <v>25</v>
      </c>
      <c r="DW8" s="34">
        <v>6</v>
      </c>
      <c r="DX8" s="26" t="s">
        <v>23</v>
      </c>
      <c r="DY8" s="9">
        <v>176</v>
      </c>
      <c r="DZ8" s="9">
        <v>264</v>
      </c>
      <c r="EA8" s="18">
        <v>0.66666666666666663</v>
      </c>
      <c r="EB8" s="10">
        <v>26</v>
      </c>
      <c r="ED8" s="34">
        <v>6</v>
      </c>
      <c r="EE8" s="26" t="s">
        <v>23</v>
      </c>
      <c r="EF8" s="9">
        <v>177</v>
      </c>
      <c r="EG8" s="9">
        <v>266</v>
      </c>
      <c r="EH8" s="18">
        <v>0.66541353383458646</v>
      </c>
      <c r="EI8" s="10">
        <v>27</v>
      </c>
      <c r="EK8" s="34">
        <v>6</v>
      </c>
      <c r="EL8" s="26" t="s">
        <v>3</v>
      </c>
      <c r="EM8" s="9">
        <v>177</v>
      </c>
      <c r="EN8" s="9">
        <v>267</v>
      </c>
      <c r="EO8" s="18">
        <v>0.6629213483146067</v>
      </c>
      <c r="EP8" s="10">
        <v>31</v>
      </c>
    </row>
    <row r="9" spans="1:146" x14ac:dyDescent="0.25">
      <c r="A9" s="34">
        <v>7</v>
      </c>
      <c r="B9" s="26" t="s">
        <v>155</v>
      </c>
      <c r="C9" s="9">
        <v>11</v>
      </c>
      <c r="D9" s="9">
        <v>15</v>
      </c>
      <c r="E9" s="18">
        <v>0.73333333333333328</v>
      </c>
      <c r="F9" s="10">
        <v>1</v>
      </c>
      <c r="H9" s="34" t="s">
        <v>194</v>
      </c>
      <c r="I9" s="26" t="s">
        <v>61</v>
      </c>
      <c r="J9" s="9">
        <v>22</v>
      </c>
      <c r="K9" s="9">
        <v>31</v>
      </c>
      <c r="L9" s="18">
        <v>0.70967741935483875</v>
      </c>
      <c r="M9" s="10">
        <v>4</v>
      </c>
      <c r="O9" s="34" t="s">
        <v>209</v>
      </c>
      <c r="P9" s="26" t="s">
        <v>156</v>
      </c>
      <c r="Q9" s="9">
        <v>31</v>
      </c>
      <c r="R9" s="9">
        <v>47</v>
      </c>
      <c r="S9" s="18">
        <v>0.65957446808510634</v>
      </c>
      <c r="T9" s="10">
        <v>5</v>
      </c>
      <c r="V9" s="34" t="s">
        <v>194</v>
      </c>
      <c r="W9" s="26" t="s">
        <v>148</v>
      </c>
      <c r="X9" s="9">
        <v>41</v>
      </c>
      <c r="Y9" s="9">
        <v>63</v>
      </c>
      <c r="Z9" s="18">
        <v>0.65079365079365081</v>
      </c>
      <c r="AA9" s="10">
        <v>6</v>
      </c>
      <c r="AC9" s="34" t="s">
        <v>194</v>
      </c>
      <c r="AD9" s="26" t="s">
        <v>148</v>
      </c>
      <c r="AE9" s="9">
        <v>49</v>
      </c>
      <c r="AF9" s="9">
        <v>77</v>
      </c>
      <c r="AG9" s="18">
        <v>0.63636363636363635</v>
      </c>
      <c r="AH9" s="10">
        <v>6</v>
      </c>
      <c r="AJ9" s="34">
        <v>7</v>
      </c>
      <c r="AK9" s="26" t="s">
        <v>167</v>
      </c>
      <c r="AL9" s="9">
        <v>54</v>
      </c>
      <c r="AM9" s="9">
        <v>91</v>
      </c>
      <c r="AN9" s="18">
        <v>0.59340659340659341</v>
      </c>
      <c r="AO9" s="10">
        <v>8</v>
      </c>
      <c r="AQ9" s="34" t="s">
        <v>194</v>
      </c>
      <c r="AR9" s="26" t="s">
        <v>9</v>
      </c>
      <c r="AS9" s="9">
        <v>65</v>
      </c>
      <c r="AT9" s="9">
        <v>106</v>
      </c>
      <c r="AU9" s="18">
        <v>0.6132075471698113</v>
      </c>
      <c r="AV9" s="10">
        <v>8</v>
      </c>
      <c r="AX9" s="34" t="s">
        <v>209</v>
      </c>
      <c r="AY9" s="26" t="s">
        <v>59</v>
      </c>
      <c r="AZ9" s="9">
        <v>76</v>
      </c>
      <c r="BA9" s="9">
        <v>119</v>
      </c>
      <c r="BB9" s="18">
        <v>0.6386554621848739</v>
      </c>
      <c r="BC9" s="10">
        <v>10</v>
      </c>
      <c r="BE9" s="34" t="s">
        <v>209</v>
      </c>
      <c r="BF9" s="26" t="s">
        <v>141</v>
      </c>
      <c r="BG9" s="9">
        <v>84</v>
      </c>
      <c r="BH9" s="9">
        <v>132</v>
      </c>
      <c r="BI9" s="18">
        <v>0.63636363636363635</v>
      </c>
      <c r="BJ9" s="10">
        <v>12</v>
      </c>
      <c r="BL9" s="34">
        <v>7</v>
      </c>
      <c r="BM9" s="26" t="s">
        <v>17</v>
      </c>
      <c r="BN9" s="9">
        <v>95</v>
      </c>
      <c r="BO9" s="9">
        <v>146</v>
      </c>
      <c r="BP9" s="18">
        <v>0.65068493150684936</v>
      </c>
      <c r="BQ9" s="10">
        <v>11</v>
      </c>
      <c r="BS9" s="34">
        <v>7</v>
      </c>
      <c r="BT9" s="26" t="s">
        <v>12</v>
      </c>
      <c r="BU9" s="9">
        <v>104</v>
      </c>
      <c r="BV9" s="9">
        <v>160</v>
      </c>
      <c r="BW9" s="18">
        <v>0.65</v>
      </c>
      <c r="BX9" s="10">
        <v>14</v>
      </c>
      <c r="BZ9" s="34" t="s">
        <v>194</v>
      </c>
      <c r="CA9" s="26" t="s">
        <v>14</v>
      </c>
      <c r="CB9" s="9">
        <v>116</v>
      </c>
      <c r="CC9" s="9">
        <v>176</v>
      </c>
      <c r="CD9" s="18">
        <v>0.65909090909090906</v>
      </c>
      <c r="CE9" s="10">
        <v>17</v>
      </c>
      <c r="CG9" s="34" t="s">
        <v>194</v>
      </c>
      <c r="CH9" s="26" t="s">
        <v>169</v>
      </c>
      <c r="CI9" s="9">
        <v>127</v>
      </c>
      <c r="CJ9" s="9">
        <v>192</v>
      </c>
      <c r="CK9" s="18">
        <v>0.66145833333333337</v>
      </c>
      <c r="CL9" s="10">
        <v>21</v>
      </c>
      <c r="CN9" s="34">
        <v>7</v>
      </c>
      <c r="CO9" s="26" t="s">
        <v>148</v>
      </c>
      <c r="CP9" s="9">
        <v>136</v>
      </c>
      <c r="CQ9" s="9">
        <v>208</v>
      </c>
      <c r="CR9" s="18">
        <v>0.65384615384615385</v>
      </c>
      <c r="CS9" s="10">
        <v>18</v>
      </c>
      <c r="CU9" s="34">
        <v>7</v>
      </c>
      <c r="CV9" s="26" t="s">
        <v>14</v>
      </c>
      <c r="CW9" s="9">
        <v>149</v>
      </c>
      <c r="CX9" s="9">
        <v>224</v>
      </c>
      <c r="CY9" s="18">
        <v>0.6651785714285714</v>
      </c>
      <c r="CZ9" s="10">
        <v>22</v>
      </c>
      <c r="DB9" s="34" t="s">
        <v>209</v>
      </c>
      <c r="DC9" s="26" t="s">
        <v>170</v>
      </c>
      <c r="DD9" s="9">
        <v>161</v>
      </c>
      <c r="DE9" s="9">
        <v>240</v>
      </c>
      <c r="DF9" s="18">
        <v>0.67083333333333328</v>
      </c>
      <c r="DG9" s="10">
        <v>23</v>
      </c>
      <c r="DH9" s="38"/>
      <c r="DI9" s="34">
        <v>7</v>
      </c>
      <c r="DJ9" s="26" t="s">
        <v>3</v>
      </c>
      <c r="DK9" s="9">
        <v>170</v>
      </c>
      <c r="DL9" s="9">
        <v>256</v>
      </c>
      <c r="DM9" s="18">
        <v>0.6640625</v>
      </c>
      <c r="DN9" s="10">
        <v>28</v>
      </c>
      <c r="DO9" s="38"/>
      <c r="DP9" s="34">
        <v>7</v>
      </c>
      <c r="DQ9" s="26" t="s">
        <v>3</v>
      </c>
      <c r="DR9" s="9">
        <v>172</v>
      </c>
      <c r="DS9" s="9">
        <v>260</v>
      </c>
      <c r="DT9" s="18">
        <v>0.66153846153846152</v>
      </c>
      <c r="DU9" s="10">
        <v>28</v>
      </c>
      <c r="DW9" s="34">
        <v>7</v>
      </c>
      <c r="DX9" s="26" t="s">
        <v>3</v>
      </c>
      <c r="DY9" s="9">
        <v>175</v>
      </c>
      <c r="DZ9" s="9">
        <v>264</v>
      </c>
      <c r="EA9" s="18">
        <v>0.66287878787878785</v>
      </c>
      <c r="EB9" s="10">
        <v>29</v>
      </c>
      <c r="ED9" s="34">
        <v>7</v>
      </c>
      <c r="EE9" s="26" t="s">
        <v>3</v>
      </c>
      <c r="EF9" s="9">
        <v>176</v>
      </c>
      <c r="EG9" s="9">
        <v>266</v>
      </c>
      <c r="EH9" s="18">
        <v>0.66165413533834583</v>
      </c>
      <c r="EI9" s="10">
        <v>30</v>
      </c>
      <c r="EK9" s="34">
        <v>7</v>
      </c>
      <c r="EL9" s="26" t="s">
        <v>23</v>
      </c>
      <c r="EM9" s="9">
        <v>177</v>
      </c>
      <c r="EN9" s="9">
        <v>267</v>
      </c>
      <c r="EO9" s="18">
        <v>0.6629213483146067</v>
      </c>
      <c r="EP9" s="10">
        <v>27</v>
      </c>
    </row>
    <row r="10" spans="1:146" x14ac:dyDescent="0.25">
      <c r="A10" s="34" t="s">
        <v>182</v>
      </c>
      <c r="B10" s="26" t="s">
        <v>156</v>
      </c>
      <c r="C10" s="9">
        <v>10</v>
      </c>
      <c r="D10" s="9">
        <v>15</v>
      </c>
      <c r="E10" s="18">
        <v>0.66666666666666663</v>
      </c>
      <c r="F10" s="10">
        <v>2</v>
      </c>
      <c r="H10" s="34" t="s">
        <v>194</v>
      </c>
      <c r="I10" s="26" t="s">
        <v>6</v>
      </c>
      <c r="J10" s="9">
        <v>22</v>
      </c>
      <c r="K10" s="9">
        <v>31</v>
      </c>
      <c r="L10" s="18">
        <v>0.70967741935483875</v>
      </c>
      <c r="M10" s="10">
        <v>4</v>
      </c>
      <c r="O10" s="34" t="s">
        <v>209</v>
      </c>
      <c r="P10" s="26" t="s">
        <v>61</v>
      </c>
      <c r="Q10" s="9">
        <v>31</v>
      </c>
      <c r="R10" s="9">
        <v>47</v>
      </c>
      <c r="S10" s="18">
        <v>0.65957446808510634</v>
      </c>
      <c r="T10" s="10">
        <v>5</v>
      </c>
      <c r="V10" s="34">
        <v>8</v>
      </c>
      <c r="W10" s="26" t="s">
        <v>59</v>
      </c>
      <c r="X10" s="9">
        <v>41</v>
      </c>
      <c r="Y10" s="9">
        <v>63</v>
      </c>
      <c r="Z10" s="18">
        <v>0.65079365079365081</v>
      </c>
      <c r="AA10" s="10">
        <v>4</v>
      </c>
      <c r="AC10" s="34" t="s">
        <v>194</v>
      </c>
      <c r="AD10" s="26" t="s">
        <v>145</v>
      </c>
      <c r="AE10" s="9">
        <v>49</v>
      </c>
      <c r="AF10" s="9">
        <v>77</v>
      </c>
      <c r="AG10" s="18">
        <v>0.63636363636363635</v>
      </c>
      <c r="AH10" s="10">
        <v>6</v>
      </c>
      <c r="AJ10" s="34" t="s">
        <v>182</v>
      </c>
      <c r="AK10" s="26" t="s">
        <v>170</v>
      </c>
      <c r="AL10" s="9">
        <v>54</v>
      </c>
      <c r="AM10" s="9">
        <v>91</v>
      </c>
      <c r="AN10" s="18">
        <v>0.59340659340659341</v>
      </c>
      <c r="AO10" s="10">
        <v>7</v>
      </c>
      <c r="AQ10" s="34">
        <v>8</v>
      </c>
      <c r="AR10" s="26" t="s">
        <v>17</v>
      </c>
      <c r="AS10" s="9">
        <v>65</v>
      </c>
      <c r="AT10" s="9">
        <v>106</v>
      </c>
      <c r="AU10" s="18">
        <v>0.6132075471698113</v>
      </c>
      <c r="AV10" s="10">
        <v>6</v>
      </c>
      <c r="AX10" s="34" t="s">
        <v>209</v>
      </c>
      <c r="AY10" s="26" t="s">
        <v>141</v>
      </c>
      <c r="AZ10" s="9">
        <v>76</v>
      </c>
      <c r="BA10" s="9">
        <v>119</v>
      </c>
      <c r="BB10" s="18">
        <v>0.6386554621848739</v>
      </c>
      <c r="BC10" s="10">
        <v>10</v>
      </c>
      <c r="BE10" s="34" t="s">
        <v>209</v>
      </c>
      <c r="BF10" s="26" t="s">
        <v>148</v>
      </c>
      <c r="BG10" s="9">
        <v>84</v>
      </c>
      <c r="BH10" s="9">
        <v>132</v>
      </c>
      <c r="BI10" s="18">
        <v>0.63636363636363635</v>
      </c>
      <c r="BJ10" s="10">
        <v>12</v>
      </c>
      <c r="BL10" s="34" t="s">
        <v>182</v>
      </c>
      <c r="BM10" s="26" t="s">
        <v>42</v>
      </c>
      <c r="BN10" s="9">
        <v>94</v>
      </c>
      <c r="BO10" s="9">
        <v>146</v>
      </c>
      <c r="BP10" s="18">
        <v>0.64383561643835618</v>
      </c>
      <c r="BQ10" s="10">
        <v>16</v>
      </c>
      <c r="BS10" s="34">
        <v>8</v>
      </c>
      <c r="BT10" s="26" t="s">
        <v>17</v>
      </c>
      <c r="BU10" s="9">
        <v>104</v>
      </c>
      <c r="BV10" s="9">
        <v>160</v>
      </c>
      <c r="BW10" s="18">
        <v>0.65</v>
      </c>
      <c r="BX10" s="10">
        <v>12</v>
      </c>
      <c r="BZ10" s="34">
        <v>8</v>
      </c>
      <c r="CA10" s="26" t="s">
        <v>12</v>
      </c>
      <c r="CB10" s="9">
        <v>116</v>
      </c>
      <c r="CC10" s="9">
        <v>176</v>
      </c>
      <c r="CD10" s="18">
        <v>0.65909090909090906</v>
      </c>
      <c r="CE10" s="10">
        <v>16</v>
      </c>
      <c r="CG10" s="34" t="s">
        <v>194</v>
      </c>
      <c r="CH10" s="26" t="s">
        <v>22</v>
      </c>
      <c r="CI10" s="9">
        <v>127</v>
      </c>
      <c r="CJ10" s="9">
        <v>192</v>
      </c>
      <c r="CK10" s="18">
        <v>0.66145833333333337</v>
      </c>
      <c r="CL10" s="10">
        <v>21</v>
      </c>
      <c r="CN10" s="34">
        <v>8</v>
      </c>
      <c r="CO10" s="26" t="s">
        <v>17</v>
      </c>
      <c r="CP10" s="9">
        <v>136</v>
      </c>
      <c r="CQ10" s="9">
        <v>208</v>
      </c>
      <c r="CR10" s="18">
        <v>0.65384615384615385</v>
      </c>
      <c r="CS10" s="10">
        <v>17</v>
      </c>
      <c r="CU10" s="34">
        <v>8</v>
      </c>
      <c r="CV10" s="26" t="s">
        <v>21</v>
      </c>
      <c r="CW10" s="9">
        <v>148</v>
      </c>
      <c r="CX10" s="9">
        <v>224</v>
      </c>
      <c r="CY10" s="18">
        <v>0.6607142857142857</v>
      </c>
      <c r="CZ10" s="10">
        <v>22</v>
      </c>
      <c r="DB10" s="34" t="s">
        <v>209</v>
      </c>
      <c r="DC10" s="26" t="s">
        <v>23</v>
      </c>
      <c r="DD10" s="9">
        <v>161</v>
      </c>
      <c r="DE10" s="9">
        <v>240</v>
      </c>
      <c r="DF10" s="18">
        <v>0.67083333333333328</v>
      </c>
      <c r="DG10" s="10">
        <v>23</v>
      </c>
      <c r="DH10" s="38"/>
      <c r="DI10" s="34" t="s">
        <v>182</v>
      </c>
      <c r="DJ10" s="26" t="s">
        <v>167</v>
      </c>
      <c r="DK10" s="9">
        <v>169</v>
      </c>
      <c r="DL10" s="9">
        <v>256</v>
      </c>
      <c r="DM10" s="18">
        <v>0.66015625</v>
      </c>
      <c r="DN10" s="10">
        <v>26</v>
      </c>
      <c r="DO10" s="38"/>
      <c r="DP10" s="34">
        <v>8</v>
      </c>
      <c r="DQ10" s="26" t="s">
        <v>167</v>
      </c>
      <c r="DR10" s="9">
        <v>172</v>
      </c>
      <c r="DS10" s="9">
        <v>260</v>
      </c>
      <c r="DT10" s="18">
        <v>0.66153846153846152</v>
      </c>
      <c r="DU10" s="10">
        <v>27</v>
      </c>
      <c r="DW10" s="34">
        <v>8</v>
      </c>
      <c r="DX10" s="26" t="s">
        <v>14</v>
      </c>
      <c r="DY10" s="9">
        <v>174</v>
      </c>
      <c r="DZ10" s="9">
        <v>264</v>
      </c>
      <c r="EA10" s="18">
        <v>0.65909090909090906</v>
      </c>
      <c r="EB10" s="10">
        <v>27</v>
      </c>
      <c r="ED10" s="34">
        <v>8</v>
      </c>
      <c r="EE10" s="26" t="s">
        <v>14</v>
      </c>
      <c r="EF10" s="9">
        <v>175</v>
      </c>
      <c r="EG10" s="9">
        <v>266</v>
      </c>
      <c r="EH10" s="18">
        <v>0.65789473684210531</v>
      </c>
      <c r="EI10" s="10">
        <v>28</v>
      </c>
      <c r="EK10" s="34">
        <v>8</v>
      </c>
      <c r="EL10" s="26" t="s">
        <v>14</v>
      </c>
      <c r="EM10" s="9">
        <v>176</v>
      </c>
      <c r="EN10" s="9">
        <v>267</v>
      </c>
      <c r="EO10" s="18">
        <v>0.65917602996254676</v>
      </c>
      <c r="EP10" s="10">
        <v>29</v>
      </c>
    </row>
    <row r="11" spans="1:146" x14ac:dyDescent="0.25">
      <c r="A11" s="34" t="s">
        <v>182</v>
      </c>
      <c r="B11" s="26" t="s">
        <v>157</v>
      </c>
      <c r="C11" s="9">
        <v>10</v>
      </c>
      <c r="D11" s="9">
        <v>15</v>
      </c>
      <c r="E11" s="18">
        <v>0.66666666666666663</v>
      </c>
      <c r="F11" s="10">
        <v>2</v>
      </c>
      <c r="H11" s="34" t="s">
        <v>194</v>
      </c>
      <c r="I11" s="26" t="s">
        <v>162</v>
      </c>
      <c r="J11" s="9">
        <v>22</v>
      </c>
      <c r="K11" s="9">
        <v>31</v>
      </c>
      <c r="L11" s="18">
        <v>0.70967741935483875</v>
      </c>
      <c r="M11" s="10">
        <v>4</v>
      </c>
      <c r="O11" s="34">
        <v>9</v>
      </c>
      <c r="P11" s="26" t="s">
        <v>168</v>
      </c>
      <c r="Q11" s="9">
        <v>31</v>
      </c>
      <c r="R11" s="9">
        <v>47</v>
      </c>
      <c r="S11" s="18">
        <v>0.65957446808510634</v>
      </c>
      <c r="T11" s="10">
        <v>3</v>
      </c>
      <c r="V11" s="34" t="s">
        <v>227</v>
      </c>
      <c r="W11" s="26" t="s">
        <v>156</v>
      </c>
      <c r="X11" s="9">
        <v>40</v>
      </c>
      <c r="Y11" s="9">
        <v>63</v>
      </c>
      <c r="Z11" s="18">
        <v>0.63492063492063489</v>
      </c>
      <c r="AA11" s="10">
        <v>7</v>
      </c>
      <c r="AC11" s="34" t="s">
        <v>227</v>
      </c>
      <c r="AD11" s="26" t="s">
        <v>59</v>
      </c>
      <c r="AE11" s="9">
        <v>49</v>
      </c>
      <c r="AF11" s="9">
        <v>77</v>
      </c>
      <c r="AG11" s="18">
        <v>0.63636363636363635</v>
      </c>
      <c r="AH11" s="10">
        <v>5</v>
      </c>
      <c r="AJ11" s="34" t="s">
        <v>182</v>
      </c>
      <c r="AK11" s="26" t="s">
        <v>148</v>
      </c>
      <c r="AL11" s="9">
        <v>54</v>
      </c>
      <c r="AM11" s="9">
        <v>91</v>
      </c>
      <c r="AN11" s="18">
        <v>0.59340659340659341</v>
      </c>
      <c r="AO11" s="10">
        <v>7</v>
      </c>
      <c r="AQ11" s="34" t="s">
        <v>227</v>
      </c>
      <c r="AR11" s="26" t="s">
        <v>167</v>
      </c>
      <c r="AS11" s="9">
        <v>64</v>
      </c>
      <c r="AT11" s="9">
        <v>106</v>
      </c>
      <c r="AU11" s="18">
        <v>0.60377358490566035</v>
      </c>
      <c r="AV11" s="10">
        <v>9</v>
      </c>
      <c r="AX11" s="34" t="s">
        <v>209</v>
      </c>
      <c r="AY11" s="26" t="s">
        <v>23</v>
      </c>
      <c r="AZ11" s="9">
        <v>76</v>
      </c>
      <c r="BA11" s="9">
        <v>119</v>
      </c>
      <c r="BB11" s="18">
        <v>0.6386554621848739</v>
      </c>
      <c r="BC11" s="10">
        <v>10</v>
      </c>
      <c r="BE11" s="34">
        <v>9</v>
      </c>
      <c r="BF11" s="26" t="s">
        <v>9</v>
      </c>
      <c r="BG11" s="9">
        <v>84</v>
      </c>
      <c r="BH11" s="9">
        <v>132</v>
      </c>
      <c r="BI11" s="18">
        <v>0.63636363636363635</v>
      </c>
      <c r="BJ11" s="10">
        <v>11</v>
      </c>
      <c r="BL11" s="34" t="s">
        <v>182</v>
      </c>
      <c r="BM11" s="26" t="s">
        <v>22</v>
      </c>
      <c r="BN11" s="9">
        <v>94</v>
      </c>
      <c r="BO11" s="9">
        <v>146</v>
      </c>
      <c r="BP11" s="18">
        <v>0.64383561643835618</v>
      </c>
      <c r="BQ11" s="10">
        <v>16</v>
      </c>
      <c r="BS11" s="34">
        <v>9</v>
      </c>
      <c r="BT11" s="26" t="s">
        <v>22</v>
      </c>
      <c r="BU11" s="9">
        <v>103</v>
      </c>
      <c r="BV11" s="9">
        <v>160</v>
      </c>
      <c r="BW11" s="18">
        <v>0.64375000000000004</v>
      </c>
      <c r="BX11" s="10">
        <v>17</v>
      </c>
      <c r="BZ11" s="34">
        <v>9</v>
      </c>
      <c r="CA11" s="26" t="s">
        <v>17</v>
      </c>
      <c r="CB11" s="9">
        <v>116</v>
      </c>
      <c r="CC11" s="9">
        <v>176</v>
      </c>
      <c r="CD11" s="18">
        <v>0.65909090909090906</v>
      </c>
      <c r="CE11" s="10">
        <v>14</v>
      </c>
      <c r="CG11" s="34">
        <v>9</v>
      </c>
      <c r="CH11" s="26" t="s">
        <v>16</v>
      </c>
      <c r="CI11" s="9">
        <v>126</v>
      </c>
      <c r="CJ11" s="9">
        <v>192</v>
      </c>
      <c r="CK11" s="18">
        <v>0.65625</v>
      </c>
      <c r="CL11" s="10">
        <v>20</v>
      </c>
      <c r="CN11" s="34">
        <v>9</v>
      </c>
      <c r="CO11" s="26" t="s">
        <v>22</v>
      </c>
      <c r="CP11" s="9">
        <v>135</v>
      </c>
      <c r="CQ11" s="9">
        <v>208</v>
      </c>
      <c r="CR11" s="18">
        <v>0.64903846153846156</v>
      </c>
      <c r="CS11" s="10">
        <v>22</v>
      </c>
      <c r="CU11" s="34">
        <v>9</v>
      </c>
      <c r="CV11" s="26" t="s">
        <v>23</v>
      </c>
      <c r="CW11" s="9">
        <v>148</v>
      </c>
      <c r="CX11" s="9">
        <v>224</v>
      </c>
      <c r="CY11" s="18">
        <v>0.6607142857142857</v>
      </c>
      <c r="CZ11" s="10">
        <v>21</v>
      </c>
      <c r="DB11" s="34">
        <v>9</v>
      </c>
      <c r="DC11" s="26" t="s">
        <v>148</v>
      </c>
      <c r="DD11" s="9">
        <v>161</v>
      </c>
      <c r="DE11" s="9">
        <v>240</v>
      </c>
      <c r="DF11" s="18">
        <v>0.67083333333333328</v>
      </c>
      <c r="DG11" s="10">
        <v>22</v>
      </c>
      <c r="DH11" s="38"/>
      <c r="DI11" s="34" t="s">
        <v>182</v>
      </c>
      <c r="DJ11" s="26" t="s">
        <v>21</v>
      </c>
      <c r="DK11" s="9">
        <v>169</v>
      </c>
      <c r="DL11" s="9">
        <v>256</v>
      </c>
      <c r="DM11" s="18">
        <v>0.66015625</v>
      </c>
      <c r="DN11" s="10">
        <v>26</v>
      </c>
      <c r="DO11" s="38"/>
      <c r="DP11" s="34">
        <v>9</v>
      </c>
      <c r="DQ11" s="26" t="s">
        <v>21</v>
      </c>
      <c r="DR11" s="9">
        <v>171</v>
      </c>
      <c r="DS11" s="9">
        <v>260</v>
      </c>
      <c r="DT11" s="18">
        <v>0.65769230769230769</v>
      </c>
      <c r="DU11" s="10">
        <v>27</v>
      </c>
      <c r="DW11" s="34">
        <v>9</v>
      </c>
      <c r="DX11" s="26" t="s">
        <v>158</v>
      </c>
      <c r="DY11" s="9">
        <v>174</v>
      </c>
      <c r="DZ11" s="9">
        <v>264</v>
      </c>
      <c r="EA11" s="18">
        <v>0.65909090909090906</v>
      </c>
      <c r="EB11" s="10">
        <v>26</v>
      </c>
      <c r="ED11" s="34">
        <v>9</v>
      </c>
      <c r="EE11" s="26" t="s">
        <v>158</v>
      </c>
      <c r="EF11" s="9">
        <v>175</v>
      </c>
      <c r="EG11" s="9">
        <v>266</v>
      </c>
      <c r="EH11" s="18">
        <v>0.65789473684210531</v>
      </c>
      <c r="EI11" s="10">
        <v>27</v>
      </c>
      <c r="EK11" s="34">
        <v>9</v>
      </c>
      <c r="EL11" s="26" t="s">
        <v>167</v>
      </c>
      <c r="EM11" s="9">
        <v>175</v>
      </c>
      <c r="EN11" s="9">
        <v>267</v>
      </c>
      <c r="EO11" s="18">
        <v>0.65543071161048694</v>
      </c>
      <c r="EP11" s="10">
        <v>29</v>
      </c>
    </row>
    <row r="12" spans="1:146" x14ac:dyDescent="0.25">
      <c r="A12" s="34" t="s">
        <v>182</v>
      </c>
      <c r="B12" s="26" t="s">
        <v>6</v>
      </c>
      <c r="C12" s="9">
        <v>10</v>
      </c>
      <c r="D12" s="9">
        <v>15</v>
      </c>
      <c r="E12" s="18">
        <v>0.66666666666666663</v>
      </c>
      <c r="F12" s="10">
        <v>2</v>
      </c>
      <c r="H12" s="34" t="s">
        <v>195</v>
      </c>
      <c r="I12" s="26" t="s">
        <v>9</v>
      </c>
      <c r="J12" s="9">
        <v>22</v>
      </c>
      <c r="K12" s="9">
        <v>31</v>
      </c>
      <c r="L12" s="18">
        <v>0.70967741935483875</v>
      </c>
      <c r="M12" s="10">
        <v>3</v>
      </c>
      <c r="O12" s="34" t="s">
        <v>195</v>
      </c>
      <c r="P12" s="26" t="s">
        <v>7</v>
      </c>
      <c r="Q12" s="9">
        <v>30</v>
      </c>
      <c r="R12" s="9">
        <v>47</v>
      </c>
      <c r="S12" s="18">
        <v>0.63829787234042556</v>
      </c>
      <c r="T12" s="10">
        <v>6</v>
      </c>
      <c r="V12" s="34" t="s">
        <v>227</v>
      </c>
      <c r="W12" s="26" t="s">
        <v>16</v>
      </c>
      <c r="X12" s="9">
        <v>40</v>
      </c>
      <c r="Y12" s="9">
        <v>63</v>
      </c>
      <c r="Z12" s="18">
        <v>0.63492063492063489</v>
      </c>
      <c r="AA12" s="10">
        <v>7</v>
      </c>
      <c r="AC12" s="34" t="s">
        <v>227</v>
      </c>
      <c r="AD12" s="26" t="s">
        <v>141</v>
      </c>
      <c r="AE12" s="9">
        <v>49</v>
      </c>
      <c r="AF12" s="9">
        <v>77</v>
      </c>
      <c r="AG12" s="18">
        <v>0.63636363636363635</v>
      </c>
      <c r="AH12" s="10">
        <v>5</v>
      </c>
      <c r="AJ12" s="34" t="s">
        <v>195</v>
      </c>
      <c r="AK12" s="26" t="s">
        <v>59</v>
      </c>
      <c r="AL12" s="9">
        <v>54</v>
      </c>
      <c r="AM12" s="9">
        <v>91</v>
      </c>
      <c r="AN12" s="18">
        <v>0.59340659340659341</v>
      </c>
      <c r="AO12" s="10">
        <v>6</v>
      </c>
      <c r="AQ12" s="34" t="s">
        <v>227</v>
      </c>
      <c r="AR12" s="26" t="s">
        <v>14</v>
      </c>
      <c r="AS12" s="9">
        <v>64</v>
      </c>
      <c r="AT12" s="9">
        <v>106</v>
      </c>
      <c r="AU12" s="18">
        <v>0.60377358490566035</v>
      </c>
      <c r="AV12" s="10">
        <v>9</v>
      </c>
      <c r="AX12" s="34">
        <v>10</v>
      </c>
      <c r="AY12" s="26" t="s">
        <v>12</v>
      </c>
      <c r="AZ12" s="9">
        <v>76</v>
      </c>
      <c r="BA12" s="9">
        <v>119</v>
      </c>
      <c r="BB12" s="18">
        <v>0.6386554621848739</v>
      </c>
      <c r="BC12" s="10">
        <v>9</v>
      </c>
      <c r="BE12" s="34">
        <v>10</v>
      </c>
      <c r="BF12" s="26" t="s">
        <v>12</v>
      </c>
      <c r="BG12" s="9">
        <v>84</v>
      </c>
      <c r="BH12" s="9">
        <v>132</v>
      </c>
      <c r="BI12" s="18">
        <v>0.63636363636363635</v>
      </c>
      <c r="BJ12" s="10">
        <v>10</v>
      </c>
      <c r="BL12" s="34" t="s">
        <v>195</v>
      </c>
      <c r="BM12" s="26" t="s">
        <v>141</v>
      </c>
      <c r="BN12" s="9">
        <v>94</v>
      </c>
      <c r="BO12" s="9">
        <v>146</v>
      </c>
      <c r="BP12" s="18">
        <v>0.64383561643835618</v>
      </c>
      <c r="BQ12" s="10">
        <v>14</v>
      </c>
      <c r="BS12" s="34">
        <v>10</v>
      </c>
      <c r="BT12" s="26" t="s">
        <v>14</v>
      </c>
      <c r="BU12" s="9">
        <v>103</v>
      </c>
      <c r="BV12" s="9">
        <v>160</v>
      </c>
      <c r="BW12" s="18">
        <v>0.64375000000000004</v>
      </c>
      <c r="BX12" s="10">
        <v>15</v>
      </c>
      <c r="BZ12" s="34">
        <v>10</v>
      </c>
      <c r="CA12" s="26" t="s">
        <v>167</v>
      </c>
      <c r="CB12" s="9">
        <v>115</v>
      </c>
      <c r="CC12" s="9">
        <v>176</v>
      </c>
      <c r="CD12" s="18">
        <v>0.65340909090909094</v>
      </c>
      <c r="CE12" s="10">
        <v>17</v>
      </c>
      <c r="CG12" s="34">
        <v>10</v>
      </c>
      <c r="CH12" s="26" t="s">
        <v>148</v>
      </c>
      <c r="CI12" s="9">
        <v>126</v>
      </c>
      <c r="CJ12" s="9">
        <v>192</v>
      </c>
      <c r="CK12" s="18">
        <v>0.65625</v>
      </c>
      <c r="CL12" s="10">
        <v>18</v>
      </c>
      <c r="CN12" s="34">
        <v>10</v>
      </c>
      <c r="CO12" s="26" t="s">
        <v>8</v>
      </c>
      <c r="CP12" s="9">
        <v>135</v>
      </c>
      <c r="CQ12" s="9">
        <v>208</v>
      </c>
      <c r="CR12" s="18">
        <v>0.64903846153846156</v>
      </c>
      <c r="CS12" s="10">
        <v>20</v>
      </c>
      <c r="CU12" s="34" t="s">
        <v>195</v>
      </c>
      <c r="CV12" s="26" t="s">
        <v>12</v>
      </c>
      <c r="CW12" s="9">
        <v>148</v>
      </c>
      <c r="CX12" s="9">
        <v>224</v>
      </c>
      <c r="CY12" s="18">
        <v>0.6607142857142857</v>
      </c>
      <c r="CZ12" s="10">
        <v>20</v>
      </c>
      <c r="DB12" s="34">
        <v>10</v>
      </c>
      <c r="DC12" s="26" t="s">
        <v>3</v>
      </c>
      <c r="DD12" s="9">
        <v>160</v>
      </c>
      <c r="DE12" s="9">
        <v>240</v>
      </c>
      <c r="DF12" s="18">
        <v>0.66666666666666663</v>
      </c>
      <c r="DG12" s="10">
        <v>26</v>
      </c>
      <c r="DH12" s="38"/>
      <c r="DI12" s="34" t="s">
        <v>195</v>
      </c>
      <c r="DJ12" s="26" t="s">
        <v>170</v>
      </c>
      <c r="DK12" s="9">
        <v>169</v>
      </c>
      <c r="DL12" s="9">
        <v>256</v>
      </c>
      <c r="DM12" s="18">
        <v>0.66015625</v>
      </c>
      <c r="DN12" s="10">
        <v>25</v>
      </c>
      <c r="DO12" s="38"/>
      <c r="DP12" s="34">
        <v>10</v>
      </c>
      <c r="DQ12" s="26" t="s">
        <v>14</v>
      </c>
      <c r="DR12" s="9">
        <v>171</v>
      </c>
      <c r="DS12" s="9">
        <v>260</v>
      </c>
      <c r="DT12" s="18">
        <v>0.65769230769230769</v>
      </c>
      <c r="DU12" s="10">
        <v>26</v>
      </c>
      <c r="DW12" s="34" t="s">
        <v>195</v>
      </c>
      <c r="DX12" s="26" t="s">
        <v>167</v>
      </c>
      <c r="DY12" s="9">
        <v>173</v>
      </c>
      <c r="DZ12" s="9">
        <v>264</v>
      </c>
      <c r="EA12" s="18">
        <v>0.65530303030303028</v>
      </c>
      <c r="EB12" s="10">
        <v>28</v>
      </c>
      <c r="ED12" s="34" t="s">
        <v>195</v>
      </c>
      <c r="EE12" s="26" t="s">
        <v>167</v>
      </c>
      <c r="EF12" s="9">
        <v>174</v>
      </c>
      <c r="EG12" s="9">
        <v>266</v>
      </c>
      <c r="EH12" s="18">
        <v>0.65413533834586468</v>
      </c>
      <c r="EI12" s="10">
        <v>29</v>
      </c>
      <c r="EK12" s="34">
        <v>10</v>
      </c>
      <c r="EL12" s="26" t="s">
        <v>158</v>
      </c>
      <c r="EM12" s="9">
        <v>175</v>
      </c>
      <c r="EN12" s="9">
        <v>267</v>
      </c>
      <c r="EO12" s="18">
        <v>0.65543071161048694</v>
      </c>
      <c r="EP12" s="10">
        <v>27</v>
      </c>
    </row>
    <row r="13" spans="1:146" x14ac:dyDescent="0.25">
      <c r="A13" s="34" t="s">
        <v>182</v>
      </c>
      <c r="B13" s="26" t="s">
        <v>162</v>
      </c>
      <c r="C13" s="9">
        <v>10</v>
      </c>
      <c r="D13" s="9">
        <v>15</v>
      </c>
      <c r="E13" s="18">
        <v>0.66666666666666663</v>
      </c>
      <c r="F13" s="10">
        <v>2</v>
      </c>
      <c r="H13" s="34" t="s">
        <v>195</v>
      </c>
      <c r="I13" s="26" t="s">
        <v>163</v>
      </c>
      <c r="J13" s="9">
        <v>22</v>
      </c>
      <c r="K13" s="9">
        <v>31</v>
      </c>
      <c r="L13" s="18">
        <v>0.70967741935483875</v>
      </c>
      <c r="M13" s="10">
        <v>3</v>
      </c>
      <c r="O13" s="34" t="s">
        <v>195</v>
      </c>
      <c r="P13" s="26" t="s">
        <v>164</v>
      </c>
      <c r="Q13" s="9">
        <v>30</v>
      </c>
      <c r="R13" s="9">
        <v>47</v>
      </c>
      <c r="S13" s="18">
        <v>0.63829787234042556</v>
      </c>
      <c r="T13" s="10">
        <v>6</v>
      </c>
      <c r="V13" s="34">
        <v>11</v>
      </c>
      <c r="W13" s="26" t="s">
        <v>42</v>
      </c>
      <c r="X13" s="9">
        <v>40</v>
      </c>
      <c r="Y13" s="9">
        <v>63</v>
      </c>
      <c r="Z13" s="18">
        <v>0.63492063492063489</v>
      </c>
      <c r="AA13" s="10">
        <v>6</v>
      </c>
      <c r="AC13" s="34" t="s">
        <v>227</v>
      </c>
      <c r="AD13" s="26" t="s">
        <v>9</v>
      </c>
      <c r="AE13" s="9">
        <v>49</v>
      </c>
      <c r="AF13" s="9">
        <v>77</v>
      </c>
      <c r="AG13" s="18">
        <v>0.63636363636363635</v>
      </c>
      <c r="AH13" s="10">
        <v>5</v>
      </c>
      <c r="AJ13" s="34" t="s">
        <v>195</v>
      </c>
      <c r="AK13" s="26" t="s">
        <v>154</v>
      </c>
      <c r="AL13" s="9">
        <v>54</v>
      </c>
      <c r="AM13" s="9">
        <v>91</v>
      </c>
      <c r="AN13" s="18">
        <v>0.59340659340659341</v>
      </c>
      <c r="AO13" s="10">
        <v>6</v>
      </c>
      <c r="AQ13" s="34">
        <v>11</v>
      </c>
      <c r="AR13" s="26" t="s">
        <v>170</v>
      </c>
      <c r="AS13" s="9">
        <v>64</v>
      </c>
      <c r="AT13" s="9">
        <v>106</v>
      </c>
      <c r="AU13" s="18">
        <v>0.60377358490566035</v>
      </c>
      <c r="AV13" s="10">
        <v>8</v>
      </c>
      <c r="AX13" s="34">
        <v>11</v>
      </c>
      <c r="AY13" s="26" t="s">
        <v>11</v>
      </c>
      <c r="AZ13" s="9">
        <v>75</v>
      </c>
      <c r="BA13" s="9">
        <v>119</v>
      </c>
      <c r="BB13" s="18">
        <v>0.63025210084033612</v>
      </c>
      <c r="BC13" s="10">
        <v>13</v>
      </c>
      <c r="BE13" s="34" t="s">
        <v>258</v>
      </c>
      <c r="BF13" s="26" t="s">
        <v>11</v>
      </c>
      <c r="BG13" s="9">
        <v>83</v>
      </c>
      <c r="BH13" s="9">
        <v>132</v>
      </c>
      <c r="BI13" s="18">
        <v>0.62878787878787878</v>
      </c>
      <c r="BJ13" s="10">
        <v>14</v>
      </c>
      <c r="BL13" s="34" t="s">
        <v>195</v>
      </c>
      <c r="BM13" s="26" t="s">
        <v>14</v>
      </c>
      <c r="BN13" s="9">
        <v>94</v>
      </c>
      <c r="BO13" s="9">
        <v>146</v>
      </c>
      <c r="BP13" s="18">
        <v>0.64383561643835618</v>
      </c>
      <c r="BQ13" s="10">
        <v>14</v>
      </c>
      <c r="BS13" s="34">
        <v>11</v>
      </c>
      <c r="BT13" s="26" t="s">
        <v>23</v>
      </c>
      <c r="BU13" s="9">
        <v>103</v>
      </c>
      <c r="BV13" s="9">
        <v>160</v>
      </c>
      <c r="BW13" s="18">
        <v>0.64375000000000004</v>
      </c>
      <c r="BX13" s="10">
        <v>14</v>
      </c>
      <c r="BZ13" s="34">
        <v>11</v>
      </c>
      <c r="CA13" s="26" t="s">
        <v>23</v>
      </c>
      <c r="CB13" s="9">
        <v>115</v>
      </c>
      <c r="CC13" s="9">
        <v>176</v>
      </c>
      <c r="CD13" s="18">
        <v>0.65340909090909094</v>
      </c>
      <c r="CE13" s="10">
        <v>16</v>
      </c>
      <c r="CG13" s="34">
        <v>11</v>
      </c>
      <c r="CH13" s="26" t="s">
        <v>17</v>
      </c>
      <c r="CI13" s="9">
        <v>126</v>
      </c>
      <c r="CJ13" s="9">
        <v>192</v>
      </c>
      <c r="CK13" s="18">
        <v>0.65625</v>
      </c>
      <c r="CL13" s="10">
        <v>16</v>
      </c>
      <c r="CN13" s="34" t="s">
        <v>258</v>
      </c>
      <c r="CO13" s="26" t="s">
        <v>167</v>
      </c>
      <c r="CP13" s="9">
        <v>134</v>
      </c>
      <c r="CQ13" s="9">
        <v>208</v>
      </c>
      <c r="CR13" s="18">
        <v>0.64423076923076927</v>
      </c>
      <c r="CS13" s="10">
        <v>20</v>
      </c>
      <c r="CU13" s="34" t="s">
        <v>195</v>
      </c>
      <c r="CV13" s="26" t="s">
        <v>148</v>
      </c>
      <c r="CW13" s="9">
        <v>148</v>
      </c>
      <c r="CX13" s="9">
        <v>224</v>
      </c>
      <c r="CY13" s="18">
        <v>0.6607142857142857</v>
      </c>
      <c r="CZ13" s="10">
        <v>20</v>
      </c>
      <c r="DB13" s="34">
        <v>11</v>
      </c>
      <c r="DC13" s="26" t="s">
        <v>14</v>
      </c>
      <c r="DD13" s="9">
        <v>160</v>
      </c>
      <c r="DE13" s="9">
        <v>240</v>
      </c>
      <c r="DF13" s="18">
        <v>0.66666666666666663</v>
      </c>
      <c r="DG13" s="10">
        <v>24</v>
      </c>
      <c r="DH13" s="38"/>
      <c r="DI13" s="34" t="s">
        <v>195</v>
      </c>
      <c r="DJ13" s="26" t="s">
        <v>14</v>
      </c>
      <c r="DK13" s="9">
        <v>169</v>
      </c>
      <c r="DL13" s="9">
        <v>256</v>
      </c>
      <c r="DM13" s="18">
        <v>0.66015625</v>
      </c>
      <c r="DN13" s="10">
        <v>25</v>
      </c>
      <c r="DO13" s="38"/>
      <c r="DP13" s="34">
        <v>11</v>
      </c>
      <c r="DQ13" s="26" t="s">
        <v>158</v>
      </c>
      <c r="DR13" s="9">
        <v>171</v>
      </c>
      <c r="DS13" s="9">
        <v>260</v>
      </c>
      <c r="DT13" s="18">
        <v>0.65769230769230769</v>
      </c>
      <c r="DU13" s="10">
        <v>25</v>
      </c>
      <c r="DW13" s="34" t="s">
        <v>195</v>
      </c>
      <c r="DX13" s="26" t="s">
        <v>21</v>
      </c>
      <c r="DY13" s="9">
        <v>173</v>
      </c>
      <c r="DZ13" s="9">
        <v>264</v>
      </c>
      <c r="EA13" s="18">
        <v>0.65530303030303028</v>
      </c>
      <c r="EB13" s="10">
        <v>28</v>
      </c>
      <c r="ED13" s="34" t="s">
        <v>195</v>
      </c>
      <c r="EE13" s="26" t="s">
        <v>21</v>
      </c>
      <c r="EF13" s="9">
        <v>174</v>
      </c>
      <c r="EG13" s="9">
        <v>266</v>
      </c>
      <c r="EH13" s="18">
        <v>0.65413533834586468</v>
      </c>
      <c r="EI13" s="10">
        <v>29</v>
      </c>
      <c r="EK13" s="34">
        <v>11</v>
      </c>
      <c r="EL13" s="26" t="s">
        <v>21</v>
      </c>
      <c r="EM13" s="9">
        <v>174</v>
      </c>
      <c r="EN13" s="9">
        <v>267</v>
      </c>
      <c r="EO13" s="18">
        <v>0.651685393258427</v>
      </c>
      <c r="EP13" s="10">
        <v>29</v>
      </c>
    </row>
    <row r="14" spans="1:146" x14ac:dyDescent="0.25">
      <c r="A14" s="34" t="s">
        <v>182</v>
      </c>
      <c r="B14" s="26" t="s">
        <v>16</v>
      </c>
      <c r="C14" s="9">
        <v>10</v>
      </c>
      <c r="D14" s="9">
        <v>15</v>
      </c>
      <c r="E14" s="18">
        <v>0.66666666666666663</v>
      </c>
      <c r="F14" s="10">
        <v>2</v>
      </c>
      <c r="H14" s="34" t="s">
        <v>195</v>
      </c>
      <c r="I14" s="26" t="s">
        <v>148</v>
      </c>
      <c r="J14" s="9">
        <v>22</v>
      </c>
      <c r="K14" s="9">
        <v>31</v>
      </c>
      <c r="L14" s="18">
        <v>0.70967741935483875</v>
      </c>
      <c r="M14" s="10">
        <v>3</v>
      </c>
      <c r="O14" s="34" t="s">
        <v>210</v>
      </c>
      <c r="P14" s="26" t="s">
        <v>15</v>
      </c>
      <c r="Q14" s="9">
        <v>30</v>
      </c>
      <c r="R14" s="9">
        <v>47</v>
      </c>
      <c r="S14" s="18">
        <v>0.63829787234042556</v>
      </c>
      <c r="T14" s="10">
        <v>5</v>
      </c>
      <c r="V14" s="34" t="s">
        <v>210</v>
      </c>
      <c r="W14" s="26" t="s">
        <v>146</v>
      </c>
      <c r="X14" s="9">
        <v>40</v>
      </c>
      <c r="Y14" s="9">
        <v>63</v>
      </c>
      <c r="Z14" s="18">
        <v>0.63492063492063489</v>
      </c>
      <c r="AA14" s="10">
        <v>5</v>
      </c>
      <c r="AC14" s="34">
        <v>12</v>
      </c>
      <c r="AD14" s="26" t="s">
        <v>12</v>
      </c>
      <c r="AE14" s="9">
        <v>48</v>
      </c>
      <c r="AF14" s="9">
        <v>77</v>
      </c>
      <c r="AG14" s="18">
        <v>0.62337662337662336</v>
      </c>
      <c r="AH14" s="10">
        <v>6</v>
      </c>
      <c r="AJ14" s="34" t="s">
        <v>195</v>
      </c>
      <c r="AK14" s="26" t="s">
        <v>9</v>
      </c>
      <c r="AL14" s="9">
        <v>54</v>
      </c>
      <c r="AM14" s="9">
        <v>91</v>
      </c>
      <c r="AN14" s="18">
        <v>0.59340659340659341</v>
      </c>
      <c r="AO14" s="10">
        <v>6</v>
      </c>
      <c r="AQ14" s="34" t="s">
        <v>210</v>
      </c>
      <c r="AR14" s="26" t="s">
        <v>11</v>
      </c>
      <c r="AS14" s="9">
        <v>63</v>
      </c>
      <c r="AT14" s="9">
        <v>106</v>
      </c>
      <c r="AU14" s="18">
        <v>0.59433962264150941</v>
      </c>
      <c r="AV14" s="10">
        <v>11</v>
      </c>
      <c r="AX14" s="34" t="s">
        <v>210</v>
      </c>
      <c r="AY14" s="26" t="s">
        <v>169</v>
      </c>
      <c r="AZ14" s="9">
        <v>75</v>
      </c>
      <c r="BA14" s="9">
        <v>119</v>
      </c>
      <c r="BB14" s="18">
        <v>0.63025210084033612</v>
      </c>
      <c r="BC14" s="10">
        <v>12</v>
      </c>
      <c r="BE14" s="34" t="s">
        <v>258</v>
      </c>
      <c r="BF14" s="26" t="s">
        <v>42</v>
      </c>
      <c r="BG14" s="9">
        <v>83</v>
      </c>
      <c r="BH14" s="9">
        <v>132</v>
      </c>
      <c r="BI14" s="18">
        <v>0.62878787878787878</v>
      </c>
      <c r="BJ14" s="10">
        <v>14</v>
      </c>
      <c r="BL14" s="34" t="s">
        <v>195</v>
      </c>
      <c r="BM14" s="26" t="s">
        <v>148</v>
      </c>
      <c r="BN14" s="9">
        <v>94</v>
      </c>
      <c r="BO14" s="9">
        <v>146</v>
      </c>
      <c r="BP14" s="18">
        <v>0.64383561643835618</v>
      </c>
      <c r="BQ14" s="10">
        <v>14</v>
      </c>
      <c r="BS14" s="34"/>
      <c r="BT14" s="26"/>
      <c r="BU14" s="9"/>
      <c r="BV14" s="9"/>
      <c r="BW14" s="18"/>
      <c r="BX14" s="10"/>
      <c r="BZ14" s="34" t="s">
        <v>210</v>
      </c>
      <c r="CA14" s="26" t="s">
        <v>16</v>
      </c>
      <c r="CB14" s="9">
        <v>114</v>
      </c>
      <c r="CC14" s="9">
        <v>176</v>
      </c>
      <c r="CD14" s="18">
        <v>0.64772727272727271</v>
      </c>
      <c r="CE14" s="10">
        <v>18</v>
      </c>
      <c r="CG14" s="34" t="s">
        <v>210</v>
      </c>
      <c r="CH14" s="26" t="s">
        <v>173</v>
      </c>
      <c r="CI14" s="9">
        <v>125</v>
      </c>
      <c r="CJ14" s="9">
        <v>192</v>
      </c>
      <c r="CK14" s="18">
        <v>0.65104166666666663</v>
      </c>
      <c r="CL14" s="10">
        <v>20</v>
      </c>
      <c r="CN14" s="34" t="s">
        <v>258</v>
      </c>
      <c r="CO14" s="26" t="s">
        <v>14</v>
      </c>
      <c r="CP14" s="9">
        <v>134</v>
      </c>
      <c r="CQ14" s="9">
        <v>208</v>
      </c>
      <c r="CR14" s="18">
        <v>0.64423076923076927</v>
      </c>
      <c r="CS14" s="10">
        <v>20</v>
      </c>
      <c r="CU14" s="34" t="s">
        <v>210</v>
      </c>
      <c r="CV14" s="26" t="s">
        <v>8</v>
      </c>
      <c r="CW14" s="9">
        <v>147</v>
      </c>
      <c r="CX14" s="9">
        <v>224</v>
      </c>
      <c r="CY14" s="18">
        <v>0.65625</v>
      </c>
      <c r="CZ14" s="10">
        <v>22</v>
      </c>
      <c r="DB14" s="34">
        <v>12</v>
      </c>
      <c r="DC14" s="26" t="s">
        <v>12</v>
      </c>
      <c r="DD14" s="9">
        <v>160</v>
      </c>
      <c r="DE14" s="9">
        <v>240</v>
      </c>
      <c r="DF14" s="18">
        <v>0.66666666666666663</v>
      </c>
      <c r="DG14" s="10">
        <v>22</v>
      </c>
      <c r="DH14" s="38"/>
      <c r="DI14" s="34">
        <v>12</v>
      </c>
      <c r="DJ14" s="26" t="s">
        <v>158</v>
      </c>
      <c r="DK14" s="9">
        <v>169</v>
      </c>
      <c r="DL14" s="9">
        <v>256</v>
      </c>
      <c r="DM14" s="18">
        <v>0.66015625</v>
      </c>
      <c r="DN14" s="10">
        <v>24</v>
      </c>
      <c r="DO14" s="38"/>
      <c r="DP14" s="34">
        <v>12</v>
      </c>
      <c r="DQ14" s="26" t="s">
        <v>173</v>
      </c>
      <c r="DR14" s="9">
        <v>170</v>
      </c>
      <c r="DS14" s="9">
        <v>260</v>
      </c>
      <c r="DT14" s="18">
        <v>0.65384615384615385</v>
      </c>
      <c r="DU14" s="10">
        <v>26</v>
      </c>
      <c r="DW14" s="34">
        <v>12</v>
      </c>
      <c r="DX14" s="26" t="s">
        <v>8</v>
      </c>
      <c r="DY14" s="9">
        <v>173</v>
      </c>
      <c r="DZ14" s="9">
        <v>264</v>
      </c>
      <c r="EA14" s="18">
        <v>0.65530303030303028</v>
      </c>
      <c r="EB14" s="10">
        <v>26</v>
      </c>
      <c r="ED14" s="34">
        <v>12</v>
      </c>
      <c r="EE14" s="26" t="s">
        <v>173</v>
      </c>
      <c r="EF14" s="9">
        <v>173</v>
      </c>
      <c r="EG14" s="9">
        <v>266</v>
      </c>
      <c r="EH14" s="18">
        <v>0.65037593984962405</v>
      </c>
      <c r="EI14" s="10">
        <v>28</v>
      </c>
      <c r="EK14" s="34">
        <v>12</v>
      </c>
      <c r="EL14" s="26" t="s">
        <v>8</v>
      </c>
      <c r="EM14" s="9">
        <v>174</v>
      </c>
      <c r="EN14" s="9">
        <v>267</v>
      </c>
      <c r="EO14" s="18">
        <v>0.651685393258427</v>
      </c>
      <c r="EP14" s="10">
        <v>27</v>
      </c>
    </row>
    <row r="15" spans="1:146" x14ac:dyDescent="0.25">
      <c r="A15" s="34" t="s">
        <v>182</v>
      </c>
      <c r="B15" s="26" t="s">
        <v>147</v>
      </c>
      <c r="C15" s="9">
        <v>10</v>
      </c>
      <c r="D15" s="9">
        <v>15</v>
      </c>
      <c r="E15" s="18">
        <v>0.66666666666666663</v>
      </c>
      <c r="F15" s="10">
        <v>2</v>
      </c>
      <c r="H15" s="34" t="s">
        <v>195</v>
      </c>
      <c r="I15" s="26" t="s">
        <v>143</v>
      </c>
      <c r="J15" s="9">
        <v>22</v>
      </c>
      <c r="K15" s="9">
        <v>31</v>
      </c>
      <c r="L15" s="18">
        <v>0.70967741935483875</v>
      </c>
      <c r="M15" s="10">
        <v>3</v>
      </c>
      <c r="O15" s="34" t="s">
        <v>210</v>
      </c>
      <c r="P15" s="26" t="s">
        <v>148</v>
      </c>
      <c r="Q15" s="9">
        <v>30</v>
      </c>
      <c r="R15" s="9">
        <v>47</v>
      </c>
      <c r="S15" s="18">
        <v>0.63829787234042556</v>
      </c>
      <c r="T15" s="10">
        <v>5</v>
      </c>
      <c r="V15" s="34" t="s">
        <v>210</v>
      </c>
      <c r="W15" s="26" t="s">
        <v>162</v>
      </c>
      <c r="X15" s="9">
        <v>40</v>
      </c>
      <c r="Y15" s="9">
        <v>63</v>
      </c>
      <c r="Z15" s="18">
        <v>0.63492063492063489</v>
      </c>
      <c r="AA15" s="10">
        <v>5</v>
      </c>
      <c r="AC15" s="34">
        <v>13</v>
      </c>
      <c r="AD15" s="26" t="s">
        <v>16</v>
      </c>
      <c r="AE15" s="9">
        <v>47</v>
      </c>
      <c r="AF15" s="9">
        <v>77</v>
      </c>
      <c r="AG15" s="18">
        <v>0.61038961038961037</v>
      </c>
      <c r="AH15" s="10">
        <v>8</v>
      </c>
      <c r="AJ15" s="34" t="s">
        <v>245</v>
      </c>
      <c r="AK15" s="26" t="s">
        <v>1</v>
      </c>
      <c r="AL15" s="9">
        <v>53</v>
      </c>
      <c r="AM15" s="9">
        <v>91</v>
      </c>
      <c r="AN15" s="18">
        <v>0.58241758241758246</v>
      </c>
      <c r="AO15" s="10">
        <v>6</v>
      </c>
      <c r="AQ15" s="34" t="s">
        <v>210</v>
      </c>
      <c r="AR15" s="26" t="s">
        <v>42</v>
      </c>
      <c r="AS15" s="9">
        <v>63</v>
      </c>
      <c r="AT15" s="9">
        <v>106</v>
      </c>
      <c r="AU15" s="18">
        <v>0.59433962264150941</v>
      </c>
      <c r="AV15" s="10">
        <v>11</v>
      </c>
      <c r="AX15" s="34" t="s">
        <v>210</v>
      </c>
      <c r="AY15" s="26" t="s">
        <v>16</v>
      </c>
      <c r="AZ15" s="9">
        <v>75</v>
      </c>
      <c r="BA15" s="9">
        <v>119</v>
      </c>
      <c r="BB15" s="18">
        <v>0.63025210084033612</v>
      </c>
      <c r="BC15" s="10">
        <v>12</v>
      </c>
      <c r="BE15" s="34" t="s">
        <v>258</v>
      </c>
      <c r="BF15" s="26" t="s">
        <v>22</v>
      </c>
      <c r="BG15" s="9">
        <v>83</v>
      </c>
      <c r="BH15" s="9">
        <v>132</v>
      </c>
      <c r="BI15" s="18">
        <v>0.62878787878787878</v>
      </c>
      <c r="BJ15" s="10">
        <v>14</v>
      </c>
      <c r="BL15" s="34">
        <v>13</v>
      </c>
      <c r="BM15" s="26" t="s">
        <v>21</v>
      </c>
      <c r="BN15" s="9">
        <v>93</v>
      </c>
      <c r="BO15" s="9">
        <v>146</v>
      </c>
      <c r="BP15" s="18">
        <v>0.63698630136986301</v>
      </c>
      <c r="BQ15" s="10">
        <v>15</v>
      </c>
      <c r="BS15" s="34"/>
      <c r="BT15" s="26"/>
      <c r="BU15" s="9"/>
      <c r="BV15" s="9"/>
      <c r="BW15" s="18"/>
      <c r="BX15" s="10"/>
      <c r="BZ15" s="34" t="s">
        <v>210</v>
      </c>
      <c r="CA15" s="26" t="s">
        <v>173</v>
      </c>
      <c r="CB15" s="9">
        <v>114</v>
      </c>
      <c r="CC15" s="9">
        <v>176</v>
      </c>
      <c r="CD15" s="18">
        <v>0.64772727272727271</v>
      </c>
      <c r="CE15" s="10">
        <v>18</v>
      </c>
      <c r="CG15" s="34" t="s">
        <v>210</v>
      </c>
      <c r="CH15" s="26" t="s">
        <v>21</v>
      </c>
      <c r="CI15" s="9">
        <v>125</v>
      </c>
      <c r="CJ15" s="9">
        <v>192</v>
      </c>
      <c r="CK15" s="18">
        <v>0.65104166666666663</v>
      </c>
      <c r="CL15" s="10">
        <v>20</v>
      </c>
      <c r="CN15" s="34" t="s">
        <v>258</v>
      </c>
      <c r="CO15" s="26" t="s">
        <v>21</v>
      </c>
      <c r="CP15" s="9">
        <v>134</v>
      </c>
      <c r="CQ15" s="9">
        <v>208</v>
      </c>
      <c r="CR15" s="18">
        <v>0.64423076923076927</v>
      </c>
      <c r="CS15" s="10">
        <v>20</v>
      </c>
      <c r="CU15" s="34" t="s">
        <v>210</v>
      </c>
      <c r="CV15" s="26" t="s">
        <v>167</v>
      </c>
      <c r="CW15" s="9">
        <v>147</v>
      </c>
      <c r="CX15" s="9">
        <v>224</v>
      </c>
      <c r="CY15" s="18">
        <v>0.65625</v>
      </c>
      <c r="CZ15" s="10">
        <v>22</v>
      </c>
      <c r="DB15" s="34">
        <v>13</v>
      </c>
      <c r="DC15" s="26" t="s">
        <v>173</v>
      </c>
      <c r="DD15" s="9">
        <v>159</v>
      </c>
      <c r="DE15" s="9">
        <v>240</v>
      </c>
      <c r="DF15" s="18">
        <v>0.66249999999999998</v>
      </c>
      <c r="DG15" s="10">
        <v>25</v>
      </c>
      <c r="DH15" s="38"/>
      <c r="DI15" s="34">
        <v>13</v>
      </c>
      <c r="DJ15" s="26" t="s">
        <v>173</v>
      </c>
      <c r="DK15" s="9">
        <v>168</v>
      </c>
      <c r="DL15" s="9">
        <v>256</v>
      </c>
      <c r="DM15" s="18">
        <v>0.65625</v>
      </c>
      <c r="DN15" s="10">
        <v>26</v>
      </c>
      <c r="DO15" s="38"/>
      <c r="DP15" s="34">
        <v>13</v>
      </c>
      <c r="DQ15" s="26" t="s">
        <v>170</v>
      </c>
      <c r="DR15" s="9">
        <v>170</v>
      </c>
      <c r="DS15" s="9">
        <v>260</v>
      </c>
      <c r="DT15" s="18">
        <v>0.65384615384615385</v>
      </c>
      <c r="DU15" s="10">
        <v>25</v>
      </c>
      <c r="DW15" s="34">
        <v>13</v>
      </c>
      <c r="DX15" s="26" t="s">
        <v>173</v>
      </c>
      <c r="DY15" s="9">
        <v>172</v>
      </c>
      <c r="DZ15" s="9">
        <v>264</v>
      </c>
      <c r="EA15" s="18">
        <v>0.65151515151515149</v>
      </c>
      <c r="EB15" s="10">
        <v>27</v>
      </c>
      <c r="ED15" s="34">
        <v>13</v>
      </c>
      <c r="EE15" s="26" t="s">
        <v>8</v>
      </c>
      <c r="EF15" s="9">
        <v>173</v>
      </c>
      <c r="EG15" s="9">
        <v>266</v>
      </c>
      <c r="EH15" s="18">
        <v>0.65037593984962405</v>
      </c>
      <c r="EI15" s="10">
        <v>26</v>
      </c>
      <c r="EK15" s="34">
        <v>13</v>
      </c>
      <c r="EL15" s="26" t="s">
        <v>170</v>
      </c>
      <c r="EM15" s="9">
        <v>174</v>
      </c>
      <c r="EN15" s="9">
        <v>267</v>
      </c>
      <c r="EO15" s="18">
        <v>0.651685393258427</v>
      </c>
      <c r="EP15" s="10">
        <v>25</v>
      </c>
    </row>
    <row r="16" spans="1:146" x14ac:dyDescent="0.25">
      <c r="A16" s="34" t="s">
        <v>183</v>
      </c>
      <c r="B16" s="26" t="s">
        <v>0</v>
      </c>
      <c r="C16" s="9">
        <v>10</v>
      </c>
      <c r="D16" s="9">
        <v>15</v>
      </c>
      <c r="E16" s="18">
        <v>0.66666666666666663</v>
      </c>
      <c r="F16" s="10">
        <v>1</v>
      </c>
      <c r="H16" s="34" t="s">
        <v>195</v>
      </c>
      <c r="I16" s="26" t="s">
        <v>173</v>
      </c>
      <c r="J16" s="9">
        <v>22</v>
      </c>
      <c r="K16" s="9">
        <v>31</v>
      </c>
      <c r="L16" s="18">
        <v>0.70967741935483875</v>
      </c>
      <c r="M16" s="10">
        <v>3</v>
      </c>
      <c r="O16" s="34" t="s">
        <v>210</v>
      </c>
      <c r="P16" s="26" t="s">
        <v>20</v>
      </c>
      <c r="Q16" s="9">
        <v>30</v>
      </c>
      <c r="R16" s="9">
        <v>47</v>
      </c>
      <c r="S16" s="18">
        <v>0.63829787234042556</v>
      </c>
      <c r="T16" s="10">
        <v>5</v>
      </c>
      <c r="V16" s="34" t="s">
        <v>183</v>
      </c>
      <c r="W16" s="26" t="s">
        <v>141</v>
      </c>
      <c r="X16" s="9">
        <v>40</v>
      </c>
      <c r="Y16" s="9">
        <v>63</v>
      </c>
      <c r="Z16" s="18">
        <v>0.63492063492063489</v>
      </c>
      <c r="AA16" s="10">
        <v>4</v>
      </c>
      <c r="AC16" s="34">
        <v>14</v>
      </c>
      <c r="AD16" s="26" t="s">
        <v>20</v>
      </c>
      <c r="AE16" s="9">
        <v>47</v>
      </c>
      <c r="AF16" s="9">
        <v>77</v>
      </c>
      <c r="AG16" s="18">
        <v>0.61038961038961037</v>
      </c>
      <c r="AH16" s="10">
        <v>7</v>
      </c>
      <c r="AJ16" s="34" t="s">
        <v>245</v>
      </c>
      <c r="AK16" s="26" t="s">
        <v>141</v>
      </c>
      <c r="AL16" s="9">
        <v>53</v>
      </c>
      <c r="AM16" s="9">
        <v>91</v>
      </c>
      <c r="AN16" s="18">
        <v>0.58241758241758246</v>
      </c>
      <c r="AO16" s="10">
        <v>6</v>
      </c>
      <c r="AQ16" s="34" t="s">
        <v>183</v>
      </c>
      <c r="AR16" s="26" t="s">
        <v>169</v>
      </c>
      <c r="AS16" s="9">
        <v>63</v>
      </c>
      <c r="AT16" s="9">
        <v>106</v>
      </c>
      <c r="AU16" s="18">
        <v>0.59433962264150941</v>
      </c>
      <c r="AV16" s="10">
        <v>10</v>
      </c>
      <c r="AX16" s="34" t="s">
        <v>210</v>
      </c>
      <c r="AY16" s="26" t="s">
        <v>22</v>
      </c>
      <c r="AZ16" s="9">
        <v>75</v>
      </c>
      <c r="BA16" s="9">
        <v>119</v>
      </c>
      <c r="BB16" s="18">
        <v>0.63025210084033612</v>
      </c>
      <c r="BC16" s="10">
        <v>12</v>
      </c>
      <c r="BE16" s="34">
        <v>14</v>
      </c>
      <c r="BF16" s="26" t="s">
        <v>21</v>
      </c>
      <c r="BG16" s="9">
        <v>83</v>
      </c>
      <c r="BH16" s="9">
        <v>132</v>
      </c>
      <c r="BI16" s="18">
        <v>0.62878787878787878</v>
      </c>
      <c r="BJ16" s="10">
        <v>13</v>
      </c>
      <c r="BL16" s="34" t="s">
        <v>183</v>
      </c>
      <c r="BM16" s="26" t="s">
        <v>170</v>
      </c>
      <c r="BN16" s="9">
        <v>93</v>
      </c>
      <c r="BO16" s="9">
        <v>146</v>
      </c>
      <c r="BP16" s="18">
        <v>0.63698630136986301</v>
      </c>
      <c r="BQ16" s="10">
        <v>14</v>
      </c>
      <c r="BS16" s="34"/>
      <c r="BT16" s="26"/>
      <c r="BU16" s="9"/>
      <c r="BV16" s="9"/>
      <c r="BW16" s="18"/>
      <c r="BX16" s="10"/>
      <c r="BZ16" s="34" t="s">
        <v>183</v>
      </c>
      <c r="CA16" s="26" t="s">
        <v>8</v>
      </c>
      <c r="CB16" s="9">
        <v>114</v>
      </c>
      <c r="CC16" s="9">
        <v>176</v>
      </c>
      <c r="CD16" s="18">
        <v>0.64772727272727271</v>
      </c>
      <c r="CE16" s="10">
        <v>17</v>
      </c>
      <c r="CG16" s="34" t="s">
        <v>183</v>
      </c>
      <c r="CH16" s="26" t="s">
        <v>8</v>
      </c>
      <c r="CI16" s="9">
        <v>125</v>
      </c>
      <c r="CJ16" s="9">
        <v>192</v>
      </c>
      <c r="CK16" s="18">
        <v>0.65104166666666663</v>
      </c>
      <c r="CL16" s="10">
        <v>19</v>
      </c>
      <c r="CN16" s="34">
        <v>14</v>
      </c>
      <c r="CO16" s="26" t="s">
        <v>23</v>
      </c>
      <c r="CP16" s="9">
        <v>134</v>
      </c>
      <c r="CQ16" s="9">
        <v>208</v>
      </c>
      <c r="CR16" s="18">
        <v>0.64423076923076927</v>
      </c>
      <c r="CS16" s="10">
        <v>19</v>
      </c>
      <c r="CU16" s="34">
        <v>14</v>
      </c>
      <c r="CV16" s="26" t="s">
        <v>170</v>
      </c>
      <c r="CW16" s="9">
        <v>147</v>
      </c>
      <c r="CX16" s="9">
        <v>224</v>
      </c>
      <c r="CY16" s="18">
        <v>0.65625</v>
      </c>
      <c r="CZ16" s="10">
        <v>21</v>
      </c>
      <c r="DB16" s="34">
        <v>14</v>
      </c>
      <c r="DC16" s="26" t="s">
        <v>167</v>
      </c>
      <c r="DD16" s="9">
        <v>159</v>
      </c>
      <c r="DE16" s="9">
        <v>240</v>
      </c>
      <c r="DF16" s="18">
        <v>0.66249999999999998</v>
      </c>
      <c r="DG16" s="10">
        <v>24</v>
      </c>
      <c r="DH16" s="38"/>
      <c r="DI16" s="34" t="s">
        <v>183</v>
      </c>
      <c r="DJ16" s="26" t="s">
        <v>8</v>
      </c>
      <c r="DK16" s="9">
        <v>167</v>
      </c>
      <c r="DL16" s="9">
        <v>256</v>
      </c>
      <c r="DM16" s="18">
        <v>0.65234375</v>
      </c>
      <c r="DN16" s="10">
        <v>25</v>
      </c>
      <c r="DO16" s="38"/>
      <c r="DP16" s="34">
        <v>14</v>
      </c>
      <c r="DQ16" s="26" t="s">
        <v>169</v>
      </c>
      <c r="DR16" s="9">
        <v>169</v>
      </c>
      <c r="DS16" s="9">
        <v>260</v>
      </c>
      <c r="DT16" s="18">
        <v>0.65</v>
      </c>
      <c r="DU16" s="10">
        <v>26</v>
      </c>
      <c r="DW16" s="34">
        <v>14</v>
      </c>
      <c r="DX16" s="26" t="s">
        <v>170</v>
      </c>
      <c r="DY16" s="9">
        <v>172</v>
      </c>
      <c r="DZ16" s="9">
        <v>264</v>
      </c>
      <c r="EA16" s="18">
        <v>0.65151515151515149</v>
      </c>
      <c r="EB16" s="10">
        <v>25</v>
      </c>
      <c r="ED16" s="34">
        <v>14</v>
      </c>
      <c r="EE16" s="26" t="s">
        <v>170</v>
      </c>
      <c r="EF16" s="9">
        <v>173</v>
      </c>
      <c r="EG16" s="9">
        <v>266</v>
      </c>
      <c r="EH16" s="18">
        <v>0.65037593984962405</v>
      </c>
      <c r="EI16" s="10">
        <v>25</v>
      </c>
      <c r="EK16" s="34">
        <v>14</v>
      </c>
      <c r="EL16" s="26" t="s">
        <v>173</v>
      </c>
      <c r="EM16" s="9">
        <v>173</v>
      </c>
      <c r="EN16" s="9">
        <v>267</v>
      </c>
      <c r="EO16" s="18">
        <v>0.64794007490636707</v>
      </c>
      <c r="EP16" s="10">
        <v>28</v>
      </c>
    </row>
    <row r="17" spans="1:146" x14ac:dyDescent="0.25">
      <c r="A17" s="34" t="s">
        <v>183</v>
      </c>
      <c r="B17" s="26" t="s">
        <v>1</v>
      </c>
      <c r="C17" s="9">
        <v>10</v>
      </c>
      <c r="D17" s="9">
        <v>15</v>
      </c>
      <c r="E17" s="18">
        <v>0.66666666666666663</v>
      </c>
      <c r="F17" s="10">
        <v>1</v>
      </c>
      <c r="H17" s="34" t="s">
        <v>196</v>
      </c>
      <c r="I17" s="26" t="s">
        <v>160</v>
      </c>
      <c r="J17" s="9">
        <v>22</v>
      </c>
      <c r="K17" s="9">
        <v>31</v>
      </c>
      <c r="L17" s="18">
        <v>0.70967741935483875</v>
      </c>
      <c r="M17" s="10">
        <v>2</v>
      </c>
      <c r="O17" s="34" t="s">
        <v>196</v>
      </c>
      <c r="P17" s="26" t="s">
        <v>59</v>
      </c>
      <c r="Q17" s="9">
        <v>30</v>
      </c>
      <c r="R17" s="9">
        <v>47</v>
      </c>
      <c r="S17" s="18">
        <v>0.63829787234042556</v>
      </c>
      <c r="T17" s="10">
        <v>3</v>
      </c>
      <c r="V17" s="34" t="s">
        <v>183</v>
      </c>
      <c r="W17" s="26" t="s">
        <v>165</v>
      </c>
      <c r="X17" s="9">
        <v>40</v>
      </c>
      <c r="Y17" s="9">
        <v>63</v>
      </c>
      <c r="Z17" s="18">
        <v>0.63492063492063489</v>
      </c>
      <c r="AA17" s="10">
        <v>4</v>
      </c>
      <c r="AC17" s="34">
        <v>15</v>
      </c>
      <c r="AD17" s="26" t="s">
        <v>1</v>
      </c>
      <c r="AE17" s="9">
        <v>47</v>
      </c>
      <c r="AF17" s="9">
        <v>77</v>
      </c>
      <c r="AG17" s="18">
        <v>0.61038961038961037</v>
      </c>
      <c r="AH17" s="10">
        <v>6</v>
      </c>
      <c r="AJ17" s="34" t="s">
        <v>245</v>
      </c>
      <c r="AK17" s="26" t="s">
        <v>160</v>
      </c>
      <c r="AL17" s="9">
        <v>53</v>
      </c>
      <c r="AM17" s="9">
        <v>91</v>
      </c>
      <c r="AN17" s="18">
        <v>0.58241758241758246</v>
      </c>
      <c r="AO17" s="10">
        <v>6</v>
      </c>
      <c r="AQ17" s="34" t="s">
        <v>183</v>
      </c>
      <c r="AR17" s="26" t="s">
        <v>143</v>
      </c>
      <c r="AS17" s="9">
        <v>63</v>
      </c>
      <c r="AT17" s="9">
        <v>106</v>
      </c>
      <c r="AU17" s="18">
        <v>0.59433962264150941</v>
      </c>
      <c r="AV17" s="10">
        <v>10</v>
      </c>
      <c r="AX17" s="34" t="s">
        <v>196</v>
      </c>
      <c r="AY17" s="26" t="s">
        <v>167</v>
      </c>
      <c r="AZ17" s="9">
        <v>75</v>
      </c>
      <c r="BA17" s="9">
        <v>119</v>
      </c>
      <c r="BB17" s="18">
        <v>0.63025210084033612</v>
      </c>
      <c r="BC17" s="10">
        <v>11</v>
      </c>
      <c r="BE17" s="34" t="s">
        <v>196</v>
      </c>
      <c r="BF17" s="26" t="s">
        <v>170</v>
      </c>
      <c r="BG17" s="9">
        <v>83</v>
      </c>
      <c r="BH17" s="9">
        <v>132</v>
      </c>
      <c r="BI17" s="18">
        <v>0.62878787878787878</v>
      </c>
      <c r="BJ17" s="10">
        <v>12</v>
      </c>
      <c r="BL17" s="34" t="s">
        <v>183</v>
      </c>
      <c r="BM17" s="26" t="s">
        <v>173</v>
      </c>
      <c r="BN17" s="9">
        <v>93</v>
      </c>
      <c r="BO17" s="9">
        <v>146</v>
      </c>
      <c r="BP17" s="18">
        <v>0.63698630136986301</v>
      </c>
      <c r="BQ17" s="10">
        <v>14</v>
      </c>
      <c r="BS17" s="34"/>
      <c r="BT17" s="26"/>
      <c r="BU17" s="9"/>
      <c r="BV17" s="9"/>
      <c r="BW17" s="18"/>
      <c r="BX17" s="10"/>
      <c r="BZ17" s="34" t="s">
        <v>183</v>
      </c>
      <c r="CA17" s="26" t="s">
        <v>148</v>
      </c>
      <c r="CB17" s="9">
        <v>114</v>
      </c>
      <c r="CC17" s="9">
        <v>176</v>
      </c>
      <c r="CD17" s="18">
        <v>0.64772727272727271</v>
      </c>
      <c r="CE17" s="10">
        <v>17</v>
      </c>
      <c r="CG17" s="34" t="s">
        <v>183</v>
      </c>
      <c r="CH17" s="26" t="s">
        <v>167</v>
      </c>
      <c r="CI17" s="9">
        <v>125</v>
      </c>
      <c r="CJ17" s="9">
        <v>192</v>
      </c>
      <c r="CK17" s="18">
        <v>0.65104166666666663</v>
      </c>
      <c r="CL17" s="10">
        <v>19</v>
      </c>
      <c r="CN17" s="34">
        <v>15</v>
      </c>
      <c r="CO17" s="26" t="s">
        <v>12</v>
      </c>
      <c r="CP17" s="9">
        <v>134</v>
      </c>
      <c r="CQ17" s="9">
        <v>208</v>
      </c>
      <c r="CR17" s="18">
        <v>0.64423076923076927</v>
      </c>
      <c r="CS17" s="10">
        <v>18</v>
      </c>
      <c r="CU17" s="34">
        <v>15</v>
      </c>
      <c r="CV17" s="26" t="s">
        <v>173</v>
      </c>
      <c r="CW17" s="9">
        <v>146</v>
      </c>
      <c r="CX17" s="9">
        <v>224</v>
      </c>
      <c r="CY17" s="18">
        <v>0.6517857142857143</v>
      </c>
      <c r="CZ17" s="10">
        <v>23</v>
      </c>
      <c r="DB17" s="34">
        <v>15</v>
      </c>
      <c r="DC17" s="26" t="s">
        <v>158</v>
      </c>
      <c r="DD17" s="9">
        <v>159</v>
      </c>
      <c r="DE17" s="9">
        <v>240</v>
      </c>
      <c r="DF17" s="18">
        <v>0.66249999999999998</v>
      </c>
      <c r="DG17" s="10">
        <v>22</v>
      </c>
      <c r="DH17" s="38"/>
      <c r="DI17" s="34" t="s">
        <v>183</v>
      </c>
      <c r="DJ17" s="26" t="s">
        <v>169</v>
      </c>
      <c r="DK17" s="9">
        <v>167</v>
      </c>
      <c r="DL17" s="9">
        <v>256</v>
      </c>
      <c r="DM17" s="18">
        <v>0.65234375</v>
      </c>
      <c r="DN17" s="10">
        <v>25</v>
      </c>
      <c r="DO17" s="38"/>
      <c r="DP17" s="34">
        <v>15</v>
      </c>
      <c r="DQ17" s="26" t="s">
        <v>8</v>
      </c>
      <c r="DR17" s="9">
        <v>169</v>
      </c>
      <c r="DS17" s="9">
        <v>260</v>
      </c>
      <c r="DT17" s="18">
        <v>0.65</v>
      </c>
      <c r="DU17" s="10">
        <v>25</v>
      </c>
      <c r="DW17" s="34">
        <v>15</v>
      </c>
      <c r="DX17" s="26" t="s">
        <v>169</v>
      </c>
      <c r="DY17" s="9">
        <v>170</v>
      </c>
      <c r="DZ17" s="9">
        <v>264</v>
      </c>
      <c r="EA17" s="18">
        <v>0.64393939393939392</v>
      </c>
      <c r="EB17" s="10">
        <v>27</v>
      </c>
      <c r="ED17" s="34">
        <v>15</v>
      </c>
      <c r="EE17" s="26" t="s">
        <v>169</v>
      </c>
      <c r="EF17" s="9">
        <v>171</v>
      </c>
      <c r="EG17" s="9">
        <v>266</v>
      </c>
      <c r="EH17" s="18">
        <v>0.6428571428571429</v>
      </c>
      <c r="EI17" s="10">
        <v>28</v>
      </c>
      <c r="EK17" s="34">
        <v>15</v>
      </c>
      <c r="EL17" s="26" t="s">
        <v>169</v>
      </c>
      <c r="EM17" s="9">
        <v>171</v>
      </c>
      <c r="EN17" s="9">
        <v>267</v>
      </c>
      <c r="EO17" s="18">
        <v>0.6404494382022472</v>
      </c>
      <c r="EP17" s="10">
        <v>28</v>
      </c>
    </row>
    <row r="18" spans="1:146" x14ac:dyDescent="0.25">
      <c r="A18" s="34" t="s">
        <v>183</v>
      </c>
      <c r="B18" s="26" t="s">
        <v>9</v>
      </c>
      <c r="C18" s="9">
        <v>10</v>
      </c>
      <c r="D18" s="9">
        <v>15</v>
      </c>
      <c r="E18" s="18">
        <v>0.66666666666666663</v>
      </c>
      <c r="F18" s="10">
        <v>1</v>
      </c>
      <c r="H18" s="34" t="s">
        <v>196</v>
      </c>
      <c r="I18" s="26" t="s">
        <v>165</v>
      </c>
      <c r="J18" s="9">
        <v>22</v>
      </c>
      <c r="K18" s="9">
        <v>31</v>
      </c>
      <c r="L18" s="18">
        <v>0.70967741935483875</v>
      </c>
      <c r="M18" s="10">
        <v>2</v>
      </c>
      <c r="O18" s="34" t="s">
        <v>196</v>
      </c>
      <c r="P18" s="26" t="s">
        <v>165</v>
      </c>
      <c r="Q18" s="9">
        <v>30</v>
      </c>
      <c r="R18" s="9">
        <v>47</v>
      </c>
      <c r="S18" s="18">
        <v>0.63829787234042556</v>
      </c>
      <c r="T18" s="10">
        <v>3</v>
      </c>
      <c r="V18" s="34" t="s">
        <v>228</v>
      </c>
      <c r="W18" s="26" t="s">
        <v>9</v>
      </c>
      <c r="X18" s="9">
        <v>40</v>
      </c>
      <c r="Y18" s="9">
        <v>63</v>
      </c>
      <c r="Z18" s="18">
        <v>0.63492063492063489</v>
      </c>
      <c r="AA18" s="10">
        <v>3</v>
      </c>
      <c r="AC18" s="34">
        <v>16</v>
      </c>
      <c r="AD18" s="26" t="s">
        <v>160</v>
      </c>
      <c r="AE18" s="9">
        <v>47</v>
      </c>
      <c r="AF18" s="9">
        <v>77</v>
      </c>
      <c r="AG18" s="18">
        <v>0.61038961038961037</v>
      </c>
      <c r="AH18" s="10">
        <v>5</v>
      </c>
      <c r="AJ18" s="34" t="s">
        <v>228</v>
      </c>
      <c r="AK18" s="26" t="s">
        <v>2</v>
      </c>
      <c r="AL18" s="9">
        <v>52</v>
      </c>
      <c r="AM18" s="9">
        <v>91</v>
      </c>
      <c r="AN18" s="18">
        <v>0.5714285714285714</v>
      </c>
      <c r="AO18" s="10">
        <v>8</v>
      </c>
      <c r="AQ18" s="34" t="s">
        <v>183</v>
      </c>
      <c r="AR18" s="26" t="s">
        <v>16</v>
      </c>
      <c r="AS18" s="9">
        <v>63</v>
      </c>
      <c r="AT18" s="9">
        <v>106</v>
      </c>
      <c r="AU18" s="18">
        <v>0.59433962264150941</v>
      </c>
      <c r="AV18" s="10">
        <v>10</v>
      </c>
      <c r="AX18" s="34" t="s">
        <v>196</v>
      </c>
      <c r="AY18" s="26" t="s">
        <v>148</v>
      </c>
      <c r="AZ18" s="9">
        <v>75</v>
      </c>
      <c r="BA18" s="9">
        <v>119</v>
      </c>
      <c r="BB18" s="18">
        <v>0.63025210084033612</v>
      </c>
      <c r="BC18" s="10">
        <v>11</v>
      </c>
      <c r="BE18" s="34" t="s">
        <v>196</v>
      </c>
      <c r="BF18" s="26" t="s">
        <v>173</v>
      </c>
      <c r="BG18" s="9">
        <v>83</v>
      </c>
      <c r="BH18" s="9">
        <v>132</v>
      </c>
      <c r="BI18" s="18">
        <v>0.62878787878787878</v>
      </c>
      <c r="BJ18" s="10">
        <v>12</v>
      </c>
      <c r="BL18" s="34">
        <v>16</v>
      </c>
      <c r="BM18" s="26" t="s">
        <v>11</v>
      </c>
      <c r="BN18" s="9">
        <v>92</v>
      </c>
      <c r="BO18" s="9">
        <v>146</v>
      </c>
      <c r="BP18" s="18">
        <v>0.63013698630136983</v>
      </c>
      <c r="BQ18" s="10">
        <v>16</v>
      </c>
      <c r="BS18" s="34"/>
      <c r="BT18" s="26"/>
      <c r="BU18" s="9"/>
      <c r="BV18" s="9"/>
      <c r="BW18" s="18"/>
      <c r="BX18" s="10"/>
      <c r="BZ18" s="34">
        <v>16</v>
      </c>
      <c r="CA18" s="26" t="s">
        <v>4</v>
      </c>
      <c r="CB18" s="9">
        <v>114</v>
      </c>
      <c r="CC18" s="9">
        <v>176</v>
      </c>
      <c r="CD18" s="18">
        <v>0.64772727272727271</v>
      </c>
      <c r="CE18" s="10">
        <v>16</v>
      </c>
      <c r="CG18" s="34" t="s">
        <v>183</v>
      </c>
      <c r="CH18" s="26" t="s">
        <v>14</v>
      </c>
      <c r="CI18" s="9">
        <v>125</v>
      </c>
      <c r="CJ18" s="9">
        <v>192</v>
      </c>
      <c r="CK18" s="18">
        <v>0.65104166666666663</v>
      </c>
      <c r="CL18" s="10">
        <v>19</v>
      </c>
      <c r="CN18" s="34">
        <v>16</v>
      </c>
      <c r="CO18" s="26" t="s">
        <v>173</v>
      </c>
      <c r="CP18" s="9">
        <v>133</v>
      </c>
      <c r="CQ18" s="9">
        <v>208</v>
      </c>
      <c r="CR18" s="18">
        <v>0.63942307692307687</v>
      </c>
      <c r="CS18" s="10">
        <v>21</v>
      </c>
      <c r="CU18" s="34">
        <v>16</v>
      </c>
      <c r="CV18" s="26" t="s">
        <v>158</v>
      </c>
      <c r="CW18" s="9">
        <v>146</v>
      </c>
      <c r="CX18" s="9">
        <v>224</v>
      </c>
      <c r="CY18" s="18">
        <v>0.6517857142857143</v>
      </c>
      <c r="CZ18" s="10">
        <v>20</v>
      </c>
      <c r="DB18" s="34">
        <v>16</v>
      </c>
      <c r="DC18" s="26" t="s">
        <v>4</v>
      </c>
      <c r="DD18" s="9">
        <v>158</v>
      </c>
      <c r="DE18" s="9">
        <v>240</v>
      </c>
      <c r="DF18" s="18">
        <v>0.65833333333333333</v>
      </c>
      <c r="DG18" s="10">
        <v>22</v>
      </c>
      <c r="DH18" s="38"/>
      <c r="DI18" s="34">
        <v>16</v>
      </c>
      <c r="DJ18" s="26" t="s">
        <v>148</v>
      </c>
      <c r="DK18" s="9">
        <v>167</v>
      </c>
      <c r="DL18" s="9">
        <v>256</v>
      </c>
      <c r="DM18" s="18">
        <v>0.65234375</v>
      </c>
      <c r="DN18" s="10">
        <v>23</v>
      </c>
      <c r="DO18" s="38"/>
      <c r="DP18" s="34">
        <v>16</v>
      </c>
      <c r="DQ18" s="26" t="s">
        <v>12</v>
      </c>
      <c r="DR18" s="9">
        <v>168</v>
      </c>
      <c r="DS18" s="9">
        <v>260</v>
      </c>
      <c r="DT18" s="18">
        <v>0.64615384615384619</v>
      </c>
      <c r="DU18" s="10">
        <v>23</v>
      </c>
      <c r="DW18" s="34">
        <v>16</v>
      </c>
      <c r="DX18" s="26" t="s">
        <v>12</v>
      </c>
      <c r="DY18" s="9">
        <v>170</v>
      </c>
      <c r="DZ18" s="9">
        <v>264</v>
      </c>
      <c r="EA18" s="18">
        <v>0.64393939393939392</v>
      </c>
      <c r="EB18" s="10">
        <v>24</v>
      </c>
      <c r="ED18" s="34">
        <v>16</v>
      </c>
      <c r="EE18" s="26" t="s">
        <v>12</v>
      </c>
      <c r="EF18" s="9">
        <v>171</v>
      </c>
      <c r="EG18" s="9">
        <v>266</v>
      </c>
      <c r="EH18" s="18">
        <v>0.6428571428571429</v>
      </c>
      <c r="EI18" s="10">
        <v>25</v>
      </c>
      <c r="EK18" s="34">
        <v>16</v>
      </c>
      <c r="EL18" s="26" t="s">
        <v>12</v>
      </c>
      <c r="EM18" s="9">
        <v>171</v>
      </c>
      <c r="EN18" s="9">
        <v>267</v>
      </c>
      <c r="EO18" s="18">
        <v>0.6404494382022472</v>
      </c>
      <c r="EP18" s="10">
        <v>25</v>
      </c>
    </row>
    <row r="19" spans="1:146" x14ac:dyDescent="0.25">
      <c r="A19" s="34" t="s">
        <v>183</v>
      </c>
      <c r="B19" s="26" t="s">
        <v>11</v>
      </c>
      <c r="C19" s="9">
        <v>10</v>
      </c>
      <c r="D19" s="9">
        <v>15</v>
      </c>
      <c r="E19" s="18">
        <v>0.66666666666666663</v>
      </c>
      <c r="F19" s="10">
        <v>1</v>
      </c>
      <c r="H19" s="34" t="s">
        <v>197</v>
      </c>
      <c r="I19" s="26" t="s">
        <v>153</v>
      </c>
      <c r="J19" s="9">
        <v>21</v>
      </c>
      <c r="K19" s="9">
        <v>31</v>
      </c>
      <c r="L19" s="18">
        <v>0.67741935483870963</v>
      </c>
      <c r="M19" s="10">
        <v>4</v>
      </c>
      <c r="O19" s="34" t="s">
        <v>197</v>
      </c>
      <c r="P19" s="26" t="s">
        <v>6</v>
      </c>
      <c r="Q19" s="9">
        <v>29</v>
      </c>
      <c r="R19" s="9">
        <v>47</v>
      </c>
      <c r="S19" s="18">
        <v>0.61702127659574468</v>
      </c>
      <c r="T19" s="10">
        <v>5</v>
      </c>
      <c r="V19" s="34" t="s">
        <v>228</v>
      </c>
      <c r="W19" s="26" t="s">
        <v>17</v>
      </c>
      <c r="X19" s="9">
        <v>40</v>
      </c>
      <c r="Y19" s="9">
        <v>63</v>
      </c>
      <c r="Z19" s="18">
        <v>0.63492063492063489</v>
      </c>
      <c r="AA19" s="10">
        <v>3</v>
      </c>
      <c r="AC19" s="34">
        <v>17</v>
      </c>
      <c r="AD19" s="26" t="s">
        <v>156</v>
      </c>
      <c r="AE19" s="9">
        <v>46</v>
      </c>
      <c r="AF19" s="9">
        <v>77</v>
      </c>
      <c r="AG19" s="18">
        <v>0.59740259740259738</v>
      </c>
      <c r="AH19" s="10">
        <v>9</v>
      </c>
      <c r="AJ19" s="34" t="s">
        <v>228</v>
      </c>
      <c r="AK19" s="26" t="s">
        <v>162</v>
      </c>
      <c r="AL19" s="9">
        <v>52</v>
      </c>
      <c r="AM19" s="9">
        <v>91</v>
      </c>
      <c r="AN19" s="18">
        <v>0.5714285714285714</v>
      </c>
      <c r="AO19" s="10">
        <v>8</v>
      </c>
      <c r="AQ19" s="34">
        <v>17</v>
      </c>
      <c r="AR19" s="26" t="s">
        <v>173</v>
      </c>
      <c r="AS19" s="9">
        <v>63</v>
      </c>
      <c r="AT19" s="9">
        <v>106</v>
      </c>
      <c r="AU19" s="18">
        <v>0.59433962264150941</v>
      </c>
      <c r="AV19" s="10">
        <v>9</v>
      </c>
      <c r="AX19" s="34">
        <v>17</v>
      </c>
      <c r="AY19" s="26" t="s">
        <v>170</v>
      </c>
      <c r="AZ19" s="9">
        <v>75</v>
      </c>
      <c r="BA19" s="9">
        <v>119</v>
      </c>
      <c r="BB19" s="18">
        <v>0.63025210084033612</v>
      </c>
      <c r="BC19" s="10">
        <v>10</v>
      </c>
      <c r="BE19" s="34" t="s">
        <v>197</v>
      </c>
      <c r="BF19" s="26" t="s">
        <v>167</v>
      </c>
      <c r="BG19" s="9">
        <v>82</v>
      </c>
      <c r="BH19" s="9">
        <v>132</v>
      </c>
      <c r="BI19" s="18">
        <v>0.62121212121212122</v>
      </c>
      <c r="BJ19" s="10">
        <v>13</v>
      </c>
      <c r="BL19" s="34">
        <v>17</v>
      </c>
      <c r="BM19" s="26" t="s">
        <v>4</v>
      </c>
      <c r="BN19" s="9">
        <v>92</v>
      </c>
      <c r="BO19" s="9">
        <v>146</v>
      </c>
      <c r="BP19" s="18">
        <v>0.63013698630136983</v>
      </c>
      <c r="BQ19" s="10">
        <v>13</v>
      </c>
      <c r="BS19" s="34"/>
      <c r="BT19" s="26"/>
      <c r="BU19" s="9"/>
      <c r="BV19" s="9"/>
      <c r="BW19" s="18"/>
      <c r="BX19" s="10"/>
      <c r="BZ19" s="34">
        <v>17</v>
      </c>
      <c r="CA19" s="26" t="s">
        <v>42</v>
      </c>
      <c r="CB19" s="9">
        <v>113</v>
      </c>
      <c r="CC19" s="9">
        <v>176</v>
      </c>
      <c r="CD19" s="18">
        <v>0.64204545454545459</v>
      </c>
      <c r="CE19" s="10">
        <v>20</v>
      </c>
      <c r="CG19" s="34">
        <v>17</v>
      </c>
      <c r="CH19" s="26" t="s">
        <v>23</v>
      </c>
      <c r="CI19" s="9">
        <v>125</v>
      </c>
      <c r="CJ19" s="9">
        <v>192</v>
      </c>
      <c r="CK19" s="18">
        <v>0.65104166666666663</v>
      </c>
      <c r="CL19" s="10">
        <v>18</v>
      </c>
      <c r="CN19" s="34">
        <v>17</v>
      </c>
      <c r="CO19" s="26" t="s">
        <v>4</v>
      </c>
      <c r="CP19" s="9">
        <v>133</v>
      </c>
      <c r="CQ19" s="9">
        <v>208</v>
      </c>
      <c r="CR19" s="18">
        <v>0.63942307692307687</v>
      </c>
      <c r="CS19" s="10">
        <v>18</v>
      </c>
      <c r="CU19" s="34">
        <v>17</v>
      </c>
      <c r="CV19" s="26" t="s">
        <v>17</v>
      </c>
      <c r="CW19" s="9">
        <v>146</v>
      </c>
      <c r="CX19" s="9">
        <v>224</v>
      </c>
      <c r="CY19" s="18">
        <v>0.6517857142857143</v>
      </c>
      <c r="CZ19" s="10">
        <v>19</v>
      </c>
      <c r="DB19" s="34" t="s">
        <v>197</v>
      </c>
      <c r="DC19" s="26" t="s">
        <v>8</v>
      </c>
      <c r="DD19" s="9">
        <v>157</v>
      </c>
      <c r="DE19" s="9">
        <v>240</v>
      </c>
      <c r="DF19" s="18">
        <v>0.65416666666666667</v>
      </c>
      <c r="DG19" s="10">
        <v>24</v>
      </c>
      <c r="DH19" s="38"/>
      <c r="DI19" s="34">
        <v>17</v>
      </c>
      <c r="DJ19" s="26" t="s">
        <v>12</v>
      </c>
      <c r="DK19" s="9">
        <v>165</v>
      </c>
      <c r="DL19" s="9">
        <v>256</v>
      </c>
      <c r="DM19" s="18">
        <v>0.64453125</v>
      </c>
      <c r="DN19" s="10">
        <v>22</v>
      </c>
      <c r="DO19" s="38"/>
      <c r="DP19" s="34">
        <v>17</v>
      </c>
      <c r="DQ19" s="26" t="s">
        <v>148</v>
      </c>
      <c r="DR19" s="9">
        <v>167</v>
      </c>
      <c r="DS19" s="9">
        <v>260</v>
      </c>
      <c r="DT19" s="18">
        <v>0.64230769230769236</v>
      </c>
      <c r="DU19" s="10">
        <v>23</v>
      </c>
      <c r="DW19" s="34">
        <v>17</v>
      </c>
      <c r="DX19" s="26" t="s">
        <v>148</v>
      </c>
      <c r="DY19" s="9">
        <v>168</v>
      </c>
      <c r="DZ19" s="9">
        <v>264</v>
      </c>
      <c r="EA19" s="18">
        <v>0.63636363636363635</v>
      </c>
      <c r="EB19" s="10">
        <v>24</v>
      </c>
      <c r="ED19" s="34">
        <v>17</v>
      </c>
      <c r="EE19" s="26" t="s">
        <v>148</v>
      </c>
      <c r="EF19" s="9">
        <v>169</v>
      </c>
      <c r="EG19" s="9">
        <v>266</v>
      </c>
      <c r="EH19" s="18">
        <v>0.63533834586466165</v>
      </c>
      <c r="EI19" s="10">
        <v>25</v>
      </c>
      <c r="EK19" s="34">
        <v>17</v>
      </c>
      <c r="EL19" s="26" t="s">
        <v>4</v>
      </c>
      <c r="EM19" s="9">
        <v>169</v>
      </c>
      <c r="EN19" s="9">
        <v>267</v>
      </c>
      <c r="EO19" s="18">
        <v>0.63295880149812733</v>
      </c>
      <c r="EP19" s="10">
        <v>27</v>
      </c>
    </row>
    <row r="20" spans="1:146" x14ac:dyDescent="0.25">
      <c r="A20" s="34" t="s">
        <v>183</v>
      </c>
      <c r="B20" s="26" t="s">
        <v>15</v>
      </c>
      <c r="C20" s="9">
        <v>10</v>
      </c>
      <c r="D20" s="9">
        <v>15</v>
      </c>
      <c r="E20" s="18">
        <v>0.66666666666666663</v>
      </c>
      <c r="F20" s="10">
        <v>1</v>
      </c>
      <c r="H20" s="34" t="s">
        <v>197</v>
      </c>
      <c r="I20" s="26" t="s">
        <v>164</v>
      </c>
      <c r="J20" s="9">
        <v>21</v>
      </c>
      <c r="K20" s="9">
        <v>31</v>
      </c>
      <c r="L20" s="18">
        <v>0.67741935483870963</v>
      </c>
      <c r="M20" s="10">
        <v>4</v>
      </c>
      <c r="O20" s="34" t="s">
        <v>197</v>
      </c>
      <c r="P20" s="26" t="s">
        <v>162</v>
      </c>
      <c r="Q20" s="9">
        <v>29</v>
      </c>
      <c r="R20" s="9">
        <v>47</v>
      </c>
      <c r="S20" s="18">
        <v>0.61702127659574468</v>
      </c>
      <c r="T20" s="10">
        <v>5</v>
      </c>
      <c r="V20" s="34" t="s">
        <v>229</v>
      </c>
      <c r="W20" s="26" t="s">
        <v>164</v>
      </c>
      <c r="X20" s="9">
        <v>39</v>
      </c>
      <c r="Y20" s="9">
        <v>63</v>
      </c>
      <c r="Z20" s="18">
        <v>0.61904761904761907</v>
      </c>
      <c r="AA20" s="10">
        <v>7</v>
      </c>
      <c r="AC20" s="34" t="s">
        <v>229</v>
      </c>
      <c r="AD20" s="26" t="s">
        <v>161</v>
      </c>
      <c r="AE20" s="9">
        <v>46</v>
      </c>
      <c r="AF20" s="9">
        <v>77</v>
      </c>
      <c r="AG20" s="18">
        <v>0.59740259740259738</v>
      </c>
      <c r="AH20" s="10">
        <v>8</v>
      </c>
      <c r="AJ20" s="34" t="s">
        <v>228</v>
      </c>
      <c r="AK20" s="26" t="s">
        <v>169</v>
      </c>
      <c r="AL20" s="9">
        <v>52</v>
      </c>
      <c r="AM20" s="9">
        <v>91</v>
      </c>
      <c r="AN20" s="18">
        <v>0.5714285714285714</v>
      </c>
      <c r="AO20" s="10">
        <v>8</v>
      </c>
      <c r="AQ20" s="34" t="s">
        <v>229</v>
      </c>
      <c r="AR20" s="26" t="s">
        <v>59</v>
      </c>
      <c r="AS20" s="9">
        <v>63</v>
      </c>
      <c r="AT20" s="9">
        <v>106</v>
      </c>
      <c r="AU20" s="18">
        <v>0.59433962264150941</v>
      </c>
      <c r="AV20" s="10">
        <v>8</v>
      </c>
      <c r="AX20" s="34">
        <v>18</v>
      </c>
      <c r="AY20" s="26" t="s">
        <v>21</v>
      </c>
      <c r="AZ20" s="9">
        <v>74</v>
      </c>
      <c r="BA20" s="9">
        <v>119</v>
      </c>
      <c r="BB20" s="18">
        <v>0.62184873949579833</v>
      </c>
      <c r="BC20" s="10">
        <v>12</v>
      </c>
      <c r="BE20" s="34" t="s">
        <v>197</v>
      </c>
      <c r="BF20" s="26" t="s">
        <v>16</v>
      </c>
      <c r="BG20" s="9">
        <v>82</v>
      </c>
      <c r="BH20" s="9">
        <v>132</v>
      </c>
      <c r="BI20" s="18">
        <v>0.62121212121212122</v>
      </c>
      <c r="BJ20" s="10">
        <v>13</v>
      </c>
      <c r="BL20" s="34" t="s">
        <v>229</v>
      </c>
      <c r="BM20" s="26" t="s">
        <v>3</v>
      </c>
      <c r="BN20" s="9">
        <v>91</v>
      </c>
      <c r="BO20" s="9">
        <v>146</v>
      </c>
      <c r="BP20" s="18">
        <v>0.62328767123287676</v>
      </c>
      <c r="BQ20" s="10">
        <v>16</v>
      </c>
      <c r="BS20" s="34"/>
      <c r="BT20" s="26"/>
      <c r="BU20" s="9"/>
      <c r="BV20" s="9"/>
      <c r="BW20" s="18"/>
      <c r="BX20" s="10"/>
      <c r="BZ20" s="34">
        <v>18</v>
      </c>
      <c r="CA20" s="26" t="s">
        <v>3</v>
      </c>
      <c r="CB20" s="9">
        <v>113</v>
      </c>
      <c r="CC20" s="9">
        <v>176</v>
      </c>
      <c r="CD20" s="18">
        <v>0.64204545454545459</v>
      </c>
      <c r="CE20" s="10">
        <v>19</v>
      </c>
      <c r="CG20" s="34">
        <v>18</v>
      </c>
      <c r="CH20" s="26" t="s">
        <v>4</v>
      </c>
      <c r="CI20" s="9">
        <v>124</v>
      </c>
      <c r="CJ20" s="9">
        <v>192</v>
      </c>
      <c r="CK20" s="18">
        <v>0.64583333333333337</v>
      </c>
      <c r="CL20" s="10">
        <v>17</v>
      </c>
      <c r="CN20" s="34">
        <v>18</v>
      </c>
      <c r="CO20" s="26" t="s">
        <v>42</v>
      </c>
      <c r="CP20" s="9">
        <v>132</v>
      </c>
      <c r="CQ20" s="9">
        <v>208</v>
      </c>
      <c r="CR20" s="18">
        <v>0.63461538461538458</v>
      </c>
      <c r="CS20" s="10">
        <v>22</v>
      </c>
      <c r="CU20" s="34">
        <v>18</v>
      </c>
      <c r="CV20" s="26" t="s">
        <v>42</v>
      </c>
      <c r="CW20" s="9">
        <v>145</v>
      </c>
      <c r="CX20" s="9">
        <v>224</v>
      </c>
      <c r="CY20" s="18">
        <v>0.6473214285714286</v>
      </c>
      <c r="CZ20" s="10">
        <v>24</v>
      </c>
      <c r="DB20" s="34" t="s">
        <v>197</v>
      </c>
      <c r="DC20" s="26" t="s">
        <v>169</v>
      </c>
      <c r="DD20" s="9">
        <v>157</v>
      </c>
      <c r="DE20" s="9">
        <v>240</v>
      </c>
      <c r="DF20" s="18">
        <v>0.65416666666666667</v>
      </c>
      <c r="DG20" s="10">
        <v>24</v>
      </c>
      <c r="DH20" s="38"/>
      <c r="DI20" s="34">
        <v>18</v>
      </c>
      <c r="DJ20" s="26" t="s">
        <v>4</v>
      </c>
      <c r="DK20" s="9">
        <v>164</v>
      </c>
      <c r="DL20" s="9">
        <v>256</v>
      </c>
      <c r="DM20" s="18">
        <v>0.640625</v>
      </c>
      <c r="DN20" s="10">
        <v>24</v>
      </c>
      <c r="DO20" s="38"/>
      <c r="DP20" s="34">
        <v>18</v>
      </c>
      <c r="DQ20" s="26" t="s">
        <v>4</v>
      </c>
      <c r="DR20" s="9">
        <v>165</v>
      </c>
      <c r="DS20" s="9">
        <v>260</v>
      </c>
      <c r="DT20" s="18">
        <v>0.63461538461538458</v>
      </c>
      <c r="DU20" s="10">
        <v>24</v>
      </c>
      <c r="DW20" s="34">
        <v>18</v>
      </c>
      <c r="DX20" s="26" t="s">
        <v>4</v>
      </c>
      <c r="DY20" s="9">
        <v>167</v>
      </c>
      <c r="DZ20" s="9">
        <v>264</v>
      </c>
      <c r="EA20" s="18">
        <v>0.63257575757575757</v>
      </c>
      <c r="EB20" s="10">
        <v>25</v>
      </c>
      <c r="ED20" s="34">
        <v>18</v>
      </c>
      <c r="EE20" s="26" t="s">
        <v>4</v>
      </c>
      <c r="EF20" s="9">
        <v>168</v>
      </c>
      <c r="EG20" s="9">
        <v>266</v>
      </c>
      <c r="EH20" s="18">
        <v>0.63157894736842102</v>
      </c>
      <c r="EI20" s="10">
        <v>26</v>
      </c>
      <c r="EK20" s="34">
        <v>18</v>
      </c>
      <c r="EL20" s="26" t="s">
        <v>148</v>
      </c>
      <c r="EM20" s="9">
        <v>169</v>
      </c>
      <c r="EN20" s="9">
        <v>267</v>
      </c>
      <c r="EO20" s="18">
        <v>0.63295880149812733</v>
      </c>
      <c r="EP20" s="10">
        <v>25</v>
      </c>
    </row>
    <row r="21" spans="1:146" x14ac:dyDescent="0.25">
      <c r="A21" s="34" t="s">
        <v>183</v>
      </c>
      <c r="B21" s="26" t="s">
        <v>20</v>
      </c>
      <c r="C21" s="9">
        <v>10</v>
      </c>
      <c r="D21" s="9">
        <v>15</v>
      </c>
      <c r="E21" s="18">
        <v>0.66666666666666663</v>
      </c>
      <c r="F21" s="10">
        <v>1</v>
      </c>
      <c r="H21" s="34" t="s">
        <v>197</v>
      </c>
      <c r="I21" s="26" t="s">
        <v>169</v>
      </c>
      <c r="J21" s="9">
        <v>21</v>
      </c>
      <c r="K21" s="9">
        <v>31</v>
      </c>
      <c r="L21" s="18">
        <v>0.67741935483870963</v>
      </c>
      <c r="M21" s="10">
        <v>4</v>
      </c>
      <c r="O21" s="34" t="s">
        <v>197</v>
      </c>
      <c r="P21" s="26" t="s">
        <v>8</v>
      </c>
      <c r="Q21" s="9">
        <v>29</v>
      </c>
      <c r="R21" s="9">
        <v>47</v>
      </c>
      <c r="S21" s="18">
        <v>0.61702127659574468</v>
      </c>
      <c r="T21" s="10">
        <v>5</v>
      </c>
      <c r="V21" s="34" t="s">
        <v>229</v>
      </c>
      <c r="W21" s="26" t="s">
        <v>15</v>
      </c>
      <c r="X21" s="9">
        <v>39</v>
      </c>
      <c r="Y21" s="9">
        <v>63</v>
      </c>
      <c r="Z21" s="18">
        <v>0.61904761904761907</v>
      </c>
      <c r="AA21" s="10">
        <v>7</v>
      </c>
      <c r="AC21" s="34" t="s">
        <v>229</v>
      </c>
      <c r="AD21" s="26" t="s">
        <v>169</v>
      </c>
      <c r="AE21" s="9">
        <v>46</v>
      </c>
      <c r="AF21" s="9">
        <v>77</v>
      </c>
      <c r="AG21" s="18">
        <v>0.59740259740259738</v>
      </c>
      <c r="AH21" s="10">
        <v>8</v>
      </c>
      <c r="AJ21" s="34" t="s">
        <v>228</v>
      </c>
      <c r="AK21" s="26" t="s">
        <v>20</v>
      </c>
      <c r="AL21" s="9">
        <v>52</v>
      </c>
      <c r="AM21" s="9">
        <v>91</v>
      </c>
      <c r="AN21" s="18">
        <v>0.5714285714285714</v>
      </c>
      <c r="AO21" s="10">
        <v>8</v>
      </c>
      <c r="AQ21" s="34" t="s">
        <v>229</v>
      </c>
      <c r="AR21" s="26" t="s">
        <v>23</v>
      </c>
      <c r="AS21" s="9">
        <v>63</v>
      </c>
      <c r="AT21" s="9">
        <v>106</v>
      </c>
      <c r="AU21" s="18">
        <v>0.59433962264150941</v>
      </c>
      <c r="AV21" s="10">
        <v>8</v>
      </c>
      <c r="AX21" s="34">
        <v>19</v>
      </c>
      <c r="AY21" s="26" t="s">
        <v>173</v>
      </c>
      <c r="AZ21" s="9">
        <v>74</v>
      </c>
      <c r="BA21" s="9">
        <v>119</v>
      </c>
      <c r="BB21" s="18">
        <v>0.62184873949579833</v>
      </c>
      <c r="BC21" s="10">
        <v>11</v>
      </c>
      <c r="BE21" s="34">
        <v>19</v>
      </c>
      <c r="BF21" s="26" t="s">
        <v>4</v>
      </c>
      <c r="BG21" s="9">
        <v>82</v>
      </c>
      <c r="BH21" s="9">
        <v>132</v>
      </c>
      <c r="BI21" s="18">
        <v>0.62121212121212122</v>
      </c>
      <c r="BJ21" s="10">
        <v>11</v>
      </c>
      <c r="BL21" s="34" t="s">
        <v>229</v>
      </c>
      <c r="BM21" s="26" t="s">
        <v>143</v>
      </c>
      <c r="BN21" s="9">
        <v>91</v>
      </c>
      <c r="BO21" s="9">
        <v>146</v>
      </c>
      <c r="BP21" s="18">
        <v>0.62328767123287676</v>
      </c>
      <c r="BQ21" s="10">
        <v>16</v>
      </c>
      <c r="BS21" s="34"/>
      <c r="BT21" s="26"/>
      <c r="BU21" s="9"/>
      <c r="BV21" s="9"/>
      <c r="BW21" s="18"/>
      <c r="BX21" s="10"/>
      <c r="BZ21" s="34">
        <v>19</v>
      </c>
      <c r="CA21" s="26" t="s">
        <v>21</v>
      </c>
      <c r="CB21" s="9">
        <v>113</v>
      </c>
      <c r="CC21" s="9">
        <v>176</v>
      </c>
      <c r="CD21" s="18">
        <v>0.64204545454545459</v>
      </c>
      <c r="CE21" s="10">
        <v>18</v>
      </c>
      <c r="CG21" s="34">
        <v>19</v>
      </c>
      <c r="CH21" s="26" t="s">
        <v>42</v>
      </c>
      <c r="CI21" s="9">
        <v>123</v>
      </c>
      <c r="CJ21" s="9">
        <v>192</v>
      </c>
      <c r="CK21" s="18">
        <v>0.640625</v>
      </c>
      <c r="CL21" s="10">
        <v>22</v>
      </c>
      <c r="CN21" s="34">
        <v>19</v>
      </c>
      <c r="CO21" s="26" t="s">
        <v>158</v>
      </c>
      <c r="CP21" s="9">
        <v>132</v>
      </c>
      <c r="CQ21" s="9">
        <v>208</v>
      </c>
      <c r="CR21" s="18">
        <v>0.63461538461538458</v>
      </c>
      <c r="CS21" s="10">
        <v>18</v>
      </c>
      <c r="CU21" s="34" t="s">
        <v>285</v>
      </c>
      <c r="CV21" s="26" t="s">
        <v>169</v>
      </c>
      <c r="CW21" s="9">
        <v>144</v>
      </c>
      <c r="CX21" s="9">
        <v>224</v>
      </c>
      <c r="CY21" s="18">
        <v>0.6428571428571429</v>
      </c>
      <c r="CZ21" s="10">
        <v>23</v>
      </c>
      <c r="DB21" s="34">
        <v>19</v>
      </c>
      <c r="DC21" s="26" t="s">
        <v>17</v>
      </c>
      <c r="DD21" s="9">
        <v>156</v>
      </c>
      <c r="DE21" s="9">
        <v>240</v>
      </c>
      <c r="DF21" s="18">
        <v>0.65</v>
      </c>
      <c r="DG21" s="10">
        <v>21</v>
      </c>
      <c r="DH21" s="38"/>
      <c r="DI21" s="34">
        <v>19</v>
      </c>
      <c r="DJ21" s="26" t="s">
        <v>42</v>
      </c>
      <c r="DK21" s="9">
        <v>162</v>
      </c>
      <c r="DL21" s="9">
        <v>256</v>
      </c>
      <c r="DM21" s="18">
        <v>0.6328125</v>
      </c>
      <c r="DN21" s="10">
        <v>28</v>
      </c>
      <c r="DO21" s="38"/>
      <c r="DP21" s="34">
        <v>19</v>
      </c>
      <c r="DQ21" s="26" t="s">
        <v>174</v>
      </c>
      <c r="DR21" s="9">
        <v>164</v>
      </c>
      <c r="DS21" s="9">
        <v>260</v>
      </c>
      <c r="DT21" s="18">
        <v>0.63076923076923075</v>
      </c>
      <c r="DU21" s="10">
        <v>26</v>
      </c>
      <c r="DW21" s="34">
        <v>19</v>
      </c>
      <c r="DX21" s="26" t="s">
        <v>42</v>
      </c>
      <c r="DY21" s="9">
        <v>166</v>
      </c>
      <c r="DZ21" s="9">
        <v>264</v>
      </c>
      <c r="EA21" s="18">
        <v>0.62878787878787878</v>
      </c>
      <c r="EB21" s="10">
        <v>29</v>
      </c>
      <c r="ED21" s="34">
        <v>19</v>
      </c>
      <c r="EE21" s="26" t="s">
        <v>174</v>
      </c>
      <c r="EF21" s="9">
        <v>167</v>
      </c>
      <c r="EG21" s="9">
        <v>266</v>
      </c>
      <c r="EH21" s="18">
        <v>0.6278195488721805</v>
      </c>
      <c r="EI21" s="10">
        <v>28</v>
      </c>
      <c r="EK21" s="34">
        <v>19</v>
      </c>
      <c r="EL21" s="26" t="s">
        <v>174</v>
      </c>
      <c r="EM21" s="9">
        <v>168</v>
      </c>
      <c r="EN21" s="9">
        <v>267</v>
      </c>
      <c r="EO21" s="18">
        <v>0.6292134831460674</v>
      </c>
      <c r="EP21" s="10">
        <v>29</v>
      </c>
    </row>
    <row r="22" spans="1:146" x14ac:dyDescent="0.25">
      <c r="A22" s="34" t="s">
        <v>183</v>
      </c>
      <c r="B22" s="26" t="s">
        <v>23</v>
      </c>
      <c r="C22" s="9">
        <v>10</v>
      </c>
      <c r="D22" s="9">
        <v>15</v>
      </c>
      <c r="E22" s="18">
        <v>0.66666666666666663</v>
      </c>
      <c r="F22" s="10">
        <v>1</v>
      </c>
      <c r="H22" s="34" t="s">
        <v>198</v>
      </c>
      <c r="I22" s="26" t="s">
        <v>11</v>
      </c>
      <c r="J22" s="9">
        <v>21</v>
      </c>
      <c r="K22" s="9">
        <v>31</v>
      </c>
      <c r="L22" s="18">
        <v>0.67741935483870963</v>
      </c>
      <c r="M22" s="10">
        <v>3</v>
      </c>
      <c r="O22" s="34" t="s">
        <v>197</v>
      </c>
      <c r="P22" s="26" t="s">
        <v>173</v>
      </c>
      <c r="Q22" s="9">
        <v>29</v>
      </c>
      <c r="R22" s="9">
        <v>47</v>
      </c>
      <c r="S22" s="18">
        <v>0.61702127659574468</v>
      </c>
      <c r="T22" s="10">
        <v>5</v>
      </c>
      <c r="V22" s="34" t="s">
        <v>198</v>
      </c>
      <c r="W22" s="26" t="s">
        <v>6</v>
      </c>
      <c r="X22" s="9">
        <v>39</v>
      </c>
      <c r="Y22" s="9">
        <v>63</v>
      </c>
      <c r="Z22" s="18">
        <v>0.61904761904761907</v>
      </c>
      <c r="AA22" s="10">
        <v>6</v>
      </c>
      <c r="AC22" s="34" t="s">
        <v>229</v>
      </c>
      <c r="AD22" s="26" t="s">
        <v>42</v>
      </c>
      <c r="AE22" s="9">
        <v>46</v>
      </c>
      <c r="AF22" s="9">
        <v>77</v>
      </c>
      <c r="AG22" s="18">
        <v>0.59740259740259738</v>
      </c>
      <c r="AH22" s="10">
        <v>8</v>
      </c>
      <c r="AJ22" s="34" t="s">
        <v>198</v>
      </c>
      <c r="AK22" s="26" t="s">
        <v>4</v>
      </c>
      <c r="AL22" s="9">
        <v>52</v>
      </c>
      <c r="AM22" s="9">
        <v>91</v>
      </c>
      <c r="AN22" s="18">
        <v>0.5714285714285714</v>
      </c>
      <c r="AO22" s="10">
        <v>7</v>
      </c>
      <c r="AQ22" s="34" t="s">
        <v>198</v>
      </c>
      <c r="AR22" s="26" t="s">
        <v>162</v>
      </c>
      <c r="AS22" s="9">
        <v>62</v>
      </c>
      <c r="AT22" s="9">
        <v>106</v>
      </c>
      <c r="AU22" s="18">
        <v>0.58490566037735847</v>
      </c>
      <c r="AV22" s="10">
        <v>10</v>
      </c>
      <c r="AX22" s="34">
        <v>20</v>
      </c>
      <c r="AY22" s="26" t="s">
        <v>3</v>
      </c>
      <c r="AZ22" s="9">
        <v>73</v>
      </c>
      <c r="BA22" s="9">
        <v>119</v>
      </c>
      <c r="BB22" s="18">
        <v>0.61344537815126055</v>
      </c>
      <c r="BC22" s="10">
        <v>13</v>
      </c>
      <c r="BE22" s="34" t="s">
        <v>198</v>
      </c>
      <c r="BF22" s="26" t="s">
        <v>3</v>
      </c>
      <c r="BG22" s="9">
        <v>81</v>
      </c>
      <c r="BH22" s="9">
        <v>132</v>
      </c>
      <c r="BI22" s="18">
        <v>0.61363636363636365</v>
      </c>
      <c r="BJ22" s="10">
        <v>14</v>
      </c>
      <c r="BL22" s="34" t="s">
        <v>198</v>
      </c>
      <c r="BM22" s="26" t="s">
        <v>167</v>
      </c>
      <c r="BN22" s="9">
        <v>91</v>
      </c>
      <c r="BO22" s="9">
        <v>146</v>
      </c>
      <c r="BP22" s="18">
        <v>0.62328767123287676</v>
      </c>
      <c r="BQ22" s="10">
        <v>15</v>
      </c>
      <c r="BS22" s="34"/>
      <c r="BT22" s="26"/>
      <c r="BU22" s="9"/>
      <c r="BV22" s="9"/>
      <c r="BW22" s="18"/>
      <c r="BX22" s="10"/>
      <c r="BZ22" s="34">
        <v>20</v>
      </c>
      <c r="CA22" s="26" t="s">
        <v>141</v>
      </c>
      <c r="CB22" s="9">
        <v>113</v>
      </c>
      <c r="CC22" s="9">
        <v>176</v>
      </c>
      <c r="CD22" s="18">
        <v>0.64204545454545459</v>
      </c>
      <c r="CE22" s="10">
        <v>17</v>
      </c>
      <c r="CG22" s="34">
        <v>20</v>
      </c>
      <c r="CH22" s="26" t="s">
        <v>158</v>
      </c>
      <c r="CI22" s="9">
        <v>123</v>
      </c>
      <c r="CJ22" s="9">
        <v>192</v>
      </c>
      <c r="CK22" s="18">
        <v>0.640625</v>
      </c>
      <c r="CL22" s="10">
        <v>18</v>
      </c>
      <c r="CN22" s="34" t="s">
        <v>198</v>
      </c>
      <c r="CO22" s="26" t="s">
        <v>11</v>
      </c>
      <c r="CP22" s="9">
        <v>131</v>
      </c>
      <c r="CQ22" s="9">
        <v>208</v>
      </c>
      <c r="CR22" s="18">
        <v>0.62980769230769229</v>
      </c>
      <c r="CS22" s="10">
        <v>22</v>
      </c>
      <c r="CU22" s="34" t="s">
        <v>285</v>
      </c>
      <c r="CV22" s="26" t="s">
        <v>174</v>
      </c>
      <c r="CW22" s="9">
        <v>144</v>
      </c>
      <c r="CX22" s="9">
        <v>224</v>
      </c>
      <c r="CY22" s="18">
        <v>0.6428571428571429</v>
      </c>
      <c r="CZ22" s="10">
        <v>23</v>
      </c>
      <c r="DB22" s="34" t="s">
        <v>198</v>
      </c>
      <c r="DC22" s="26" t="s">
        <v>11</v>
      </c>
      <c r="DD22" s="9">
        <v>155</v>
      </c>
      <c r="DE22" s="9">
        <v>240</v>
      </c>
      <c r="DF22" s="18">
        <v>0.64583333333333337</v>
      </c>
      <c r="DG22" s="10">
        <v>26</v>
      </c>
      <c r="DH22" s="38"/>
      <c r="DI22" s="34">
        <v>20</v>
      </c>
      <c r="DJ22" s="26" t="s">
        <v>174</v>
      </c>
      <c r="DK22" s="9">
        <v>162</v>
      </c>
      <c r="DL22" s="9">
        <v>256</v>
      </c>
      <c r="DM22" s="18">
        <v>0.6328125</v>
      </c>
      <c r="DN22" s="10">
        <v>26</v>
      </c>
      <c r="DO22" s="38"/>
      <c r="DP22" s="34">
        <v>20</v>
      </c>
      <c r="DQ22" s="26" t="s">
        <v>17</v>
      </c>
      <c r="DR22" s="9">
        <v>164</v>
      </c>
      <c r="DS22" s="9">
        <v>260</v>
      </c>
      <c r="DT22" s="18">
        <v>0.63076923076923075</v>
      </c>
      <c r="DU22" s="10">
        <v>23</v>
      </c>
      <c r="DW22" s="34">
        <v>20</v>
      </c>
      <c r="DX22" s="26" t="s">
        <v>174</v>
      </c>
      <c r="DY22" s="9">
        <v>166</v>
      </c>
      <c r="DZ22" s="9">
        <v>264</v>
      </c>
      <c r="EA22" s="18">
        <v>0.62878787878787878</v>
      </c>
      <c r="EB22" s="10">
        <v>27</v>
      </c>
      <c r="ED22" s="34">
        <v>20</v>
      </c>
      <c r="EE22" s="26" t="s">
        <v>17</v>
      </c>
      <c r="EF22" s="9">
        <v>167</v>
      </c>
      <c r="EG22" s="9">
        <v>266</v>
      </c>
      <c r="EH22" s="18">
        <v>0.6278195488721805</v>
      </c>
      <c r="EI22" s="10">
        <v>25</v>
      </c>
      <c r="EK22" s="34">
        <v>20</v>
      </c>
      <c r="EL22" s="26" t="s">
        <v>17</v>
      </c>
      <c r="EM22" s="9">
        <v>168</v>
      </c>
      <c r="EN22" s="9">
        <v>267</v>
      </c>
      <c r="EO22" s="18">
        <v>0.6292134831460674</v>
      </c>
      <c r="EP22" s="10">
        <v>26</v>
      </c>
    </row>
    <row r="23" spans="1:146" x14ac:dyDescent="0.25">
      <c r="A23" s="34" t="s">
        <v>184</v>
      </c>
      <c r="B23" s="26" t="s">
        <v>145</v>
      </c>
      <c r="C23" s="9">
        <v>10</v>
      </c>
      <c r="D23" s="9">
        <v>15</v>
      </c>
      <c r="E23" s="18">
        <v>0.66666666666666663</v>
      </c>
      <c r="F23" s="10">
        <v>0</v>
      </c>
      <c r="H23" s="34" t="s">
        <v>198</v>
      </c>
      <c r="I23" s="26" t="s">
        <v>20</v>
      </c>
      <c r="J23" s="9">
        <v>21</v>
      </c>
      <c r="K23" s="9">
        <v>31</v>
      </c>
      <c r="L23" s="18">
        <v>0.67741935483870963</v>
      </c>
      <c r="M23" s="10">
        <v>3</v>
      </c>
      <c r="O23" s="34">
        <v>21</v>
      </c>
      <c r="P23" s="26" t="s">
        <v>160</v>
      </c>
      <c r="Q23" s="9">
        <v>29</v>
      </c>
      <c r="R23" s="9">
        <v>47</v>
      </c>
      <c r="S23" s="18">
        <v>0.61702127659574468</v>
      </c>
      <c r="T23" s="10">
        <v>4</v>
      </c>
      <c r="V23" s="34" t="s">
        <v>198</v>
      </c>
      <c r="W23" s="26" t="s">
        <v>7</v>
      </c>
      <c r="X23" s="9">
        <v>39</v>
      </c>
      <c r="Y23" s="9">
        <v>63</v>
      </c>
      <c r="Z23" s="18">
        <v>0.61904761904761907</v>
      </c>
      <c r="AA23" s="10">
        <v>6</v>
      </c>
      <c r="AC23" s="34" t="s">
        <v>184</v>
      </c>
      <c r="AD23" s="26" t="s">
        <v>2</v>
      </c>
      <c r="AE23" s="9">
        <v>46</v>
      </c>
      <c r="AF23" s="9">
        <v>77</v>
      </c>
      <c r="AG23" s="18">
        <v>0.59740259740259738</v>
      </c>
      <c r="AH23" s="10">
        <v>7</v>
      </c>
      <c r="AJ23" s="34" t="s">
        <v>198</v>
      </c>
      <c r="AK23" s="26" t="s">
        <v>149</v>
      </c>
      <c r="AL23" s="9">
        <v>52</v>
      </c>
      <c r="AM23" s="9">
        <v>91</v>
      </c>
      <c r="AN23" s="18">
        <v>0.5714285714285714</v>
      </c>
      <c r="AO23" s="10">
        <v>7</v>
      </c>
      <c r="AQ23" s="34" t="s">
        <v>198</v>
      </c>
      <c r="AR23" s="26" t="s">
        <v>21</v>
      </c>
      <c r="AS23" s="9">
        <v>62</v>
      </c>
      <c r="AT23" s="9">
        <v>106</v>
      </c>
      <c r="AU23" s="18">
        <v>0.58490566037735847</v>
      </c>
      <c r="AV23" s="10">
        <v>10</v>
      </c>
      <c r="AX23" s="34" t="s">
        <v>184</v>
      </c>
      <c r="AY23" s="26" t="s">
        <v>2</v>
      </c>
      <c r="AZ23" s="9">
        <v>73</v>
      </c>
      <c r="BA23" s="9">
        <v>119</v>
      </c>
      <c r="BB23" s="18">
        <v>0.61344537815126055</v>
      </c>
      <c r="BC23" s="10">
        <v>12</v>
      </c>
      <c r="BE23" s="34" t="s">
        <v>198</v>
      </c>
      <c r="BF23" s="26" t="s">
        <v>143</v>
      </c>
      <c r="BG23" s="9">
        <v>81</v>
      </c>
      <c r="BH23" s="9">
        <v>132</v>
      </c>
      <c r="BI23" s="18">
        <v>0.61363636363636365</v>
      </c>
      <c r="BJ23" s="10">
        <v>14</v>
      </c>
      <c r="BL23" s="34" t="s">
        <v>198</v>
      </c>
      <c r="BM23" s="26" t="s">
        <v>16</v>
      </c>
      <c r="BN23" s="9">
        <v>91</v>
      </c>
      <c r="BO23" s="9">
        <v>146</v>
      </c>
      <c r="BP23" s="18">
        <v>0.62328767123287676</v>
      </c>
      <c r="BQ23" s="10">
        <v>15</v>
      </c>
      <c r="BS23" s="34"/>
      <c r="BT23" s="26"/>
      <c r="BU23" s="9"/>
      <c r="BV23" s="9"/>
      <c r="BW23" s="18"/>
      <c r="BX23" s="10"/>
      <c r="BZ23" s="34">
        <v>21</v>
      </c>
      <c r="CA23" s="26" t="s">
        <v>145</v>
      </c>
      <c r="CB23" s="9">
        <v>113</v>
      </c>
      <c r="CC23" s="9">
        <v>176</v>
      </c>
      <c r="CD23" s="18">
        <v>0.64204545454545459</v>
      </c>
      <c r="CE23" s="10">
        <v>16</v>
      </c>
      <c r="CG23" s="34">
        <v>21</v>
      </c>
      <c r="CH23" s="26" t="s">
        <v>60</v>
      </c>
      <c r="CI23" s="9">
        <v>123</v>
      </c>
      <c r="CJ23" s="9">
        <v>192</v>
      </c>
      <c r="CK23" s="18">
        <v>0.640625</v>
      </c>
      <c r="CL23" s="10">
        <v>17</v>
      </c>
      <c r="CN23" s="34" t="s">
        <v>198</v>
      </c>
      <c r="CO23" s="26" t="s">
        <v>143</v>
      </c>
      <c r="CP23" s="9">
        <v>131</v>
      </c>
      <c r="CQ23" s="9">
        <v>208</v>
      </c>
      <c r="CR23" s="18">
        <v>0.62980769230769229</v>
      </c>
      <c r="CS23" s="10">
        <v>22</v>
      </c>
      <c r="CU23" s="34">
        <v>21</v>
      </c>
      <c r="CV23" s="26" t="s">
        <v>4</v>
      </c>
      <c r="CW23" s="9">
        <v>144</v>
      </c>
      <c r="CX23" s="9">
        <v>224</v>
      </c>
      <c r="CY23" s="18">
        <v>0.6428571428571429</v>
      </c>
      <c r="CZ23" s="10">
        <v>20</v>
      </c>
      <c r="DB23" s="34" t="s">
        <v>198</v>
      </c>
      <c r="DC23" s="26" t="s">
        <v>42</v>
      </c>
      <c r="DD23" s="9">
        <v>155</v>
      </c>
      <c r="DE23" s="9">
        <v>240</v>
      </c>
      <c r="DF23" s="18">
        <v>0.64583333333333337</v>
      </c>
      <c r="DG23" s="10">
        <v>26</v>
      </c>
      <c r="DH23" s="38"/>
      <c r="DI23" s="34">
        <v>21</v>
      </c>
      <c r="DJ23" s="26" t="s">
        <v>17</v>
      </c>
      <c r="DK23" s="9">
        <v>162</v>
      </c>
      <c r="DL23" s="9">
        <v>256</v>
      </c>
      <c r="DM23" s="18">
        <v>0.6328125</v>
      </c>
      <c r="DN23" s="10">
        <v>22</v>
      </c>
      <c r="DO23" s="38"/>
      <c r="DP23" s="34">
        <v>21</v>
      </c>
      <c r="DQ23" s="26" t="s">
        <v>42</v>
      </c>
      <c r="DR23" s="9">
        <v>163</v>
      </c>
      <c r="DS23" s="9">
        <v>260</v>
      </c>
      <c r="DT23" s="18">
        <v>0.62692307692307692</v>
      </c>
      <c r="DU23" s="10">
        <v>28</v>
      </c>
      <c r="DW23" s="34">
        <v>21</v>
      </c>
      <c r="DX23" s="26" t="s">
        <v>17</v>
      </c>
      <c r="DY23" s="9">
        <v>165</v>
      </c>
      <c r="DZ23" s="9">
        <v>264</v>
      </c>
      <c r="EA23" s="18">
        <v>0.625</v>
      </c>
      <c r="EB23" s="10">
        <v>24</v>
      </c>
      <c r="ED23" s="34">
        <v>21</v>
      </c>
      <c r="EE23" s="26" t="s">
        <v>42</v>
      </c>
      <c r="EF23" s="9">
        <v>166</v>
      </c>
      <c r="EG23" s="9">
        <v>266</v>
      </c>
      <c r="EH23" s="18">
        <v>0.62406015037593987</v>
      </c>
      <c r="EI23" s="10">
        <v>29</v>
      </c>
      <c r="EK23" s="34">
        <v>21</v>
      </c>
      <c r="EL23" s="26" t="s">
        <v>42</v>
      </c>
      <c r="EM23" s="9">
        <v>167</v>
      </c>
      <c r="EN23" s="9">
        <v>267</v>
      </c>
      <c r="EO23" s="18">
        <v>0.62546816479400746</v>
      </c>
      <c r="EP23" s="10">
        <v>30</v>
      </c>
    </row>
    <row r="24" spans="1:146" x14ac:dyDescent="0.25">
      <c r="A24" s="34" t="s">
        <v>184</v>
      </c>
      <c r="B24" s="26" t="s">
        <v>17</v>
      </c>
      <c r="C24" s="9">
        <v>10</v>
      </c>
      <c r="D24" s="9">
        <v>15</v>
      </c>
      <c r="E24" s="18">
        <v>0.66666666666666663</v>
      </c>
      <c r="F24" s="10">
        <v>0</v>
      </c>
      <c r="H24" s="34" t="s">
        <v>199</v>
      </c>
      <c r="I24" s="26" t="s">
        <v>145</v>
      </c>
      <c r="J24" s="9">
        <v>21</v>
      </c>
      <c r="K24" s="9">
        <v>31</v>
      </c>
      <c r="L24" s="18">
        <v>0.67741935483870963</v>
      </c>
      <c r="M24" s="10">
        <v>2</v>
      </c>
      <c r="O24" s="34" t="s">
        <v>199</v>
      </c>
      <c r="P24" s="26" t="s">
        <v>9</v>
      </c>
      <c r="Q24" s="9">
        <v>29</v>
      </c>
      <c r="R24" s="9">
        <v>47</v>
      </c>
      <c r="S24" s="18">
        <v>0.61702127659574468</v>
      </c>
      <c r="T24" s="10">
        <v>3</v>
      </c>
      <c r="V24" s="34" t="s">
        <v>198</v>
      </c>
      <c r="W24" s="26" t="s">
        <v>20</v>
      </c>
      <c r="X24" s="9">
        <v>39</v>
      </c>
      <c r="Y24" s="9">
        <v>63</v>
      </c>
      <c r="Z24" s="18">
        <v>0.61904761904761907</v>
      </c>
      <c r="AA24" s="10">
        <v>6</v>
      </c>
      <c r="AC24" s="34" t="s">
        <v>184</v>
      </c>
      <c r="AD24" s="26" t="s">
        <v>4</v>
      </c>
      <c r="AE24" s="9">
        <v>46</v>
      </c>
      <c r="AF24" s="9">
        <v>77</v>
      </c>
      <c r="AG24" s="18">
        <v>0.59740259740259738</v>
      </c>
      <c r="AH24" s="10">
        <v>7</v>
      </c>
      <c r="AJ24" s="34" t="s">
        <v>198</v>
      </c>
      <c r="AK24" s="26" t="s">
        <v>14</v>
      </c>
      <c r="AL24" s="9">
        <v>52</v>
      </c>
      <c r="AM24" s="9">
        <v>91</v>
      </c>
      <c r="AN24" s="18">
        <v>0.5714285714285714</v>
      </c>
      <c r="AO24" s="10">
        <v>7</v>
      </c>
      <c r="AQ24" s="34" t="s">
        <v>198</v>
      </c>
      <c r="AR24" s="26" t="s">
        <v>22</v>
      </c>
      <c r="AS24" s="9">
        <v>62</v>
      </c>
      <c r="AT24" s="9">
        <v>106</v>
      </c>
      <c r="AU24" s="18">
        <v>0.58490566037735847</v>
      </c>
      <c r="AV24" s="10">
        <v>10</v>
      </c>
      <c r="AX24" s="34" t="s">
        <v>184</v>
      </c>
      <c r="AY24" s="26" t="s">
        <v>143</v>
      </c>
      <c r="AZ24" s="9">
        <v>73</v>
      </c>
      <c r="BA24" s="9">
        <v>119</v>
      </c>
      <c r="BB24" s="18">
        <v>0.61344537815126055</v>
      </c>
      <c r="BC24" s="10">
        <v>12</v>
      </c>
      <c r="BE24" s="34">
        <v>22</v>
      </c>
      <c r="BF24" s="26" t="s">
        <v>149</v>
      </c>
      <c r="BG24" s="9">
        <v>81</v>
      </c>
      <c r="BH24" s="9">
        <v>132</v>
      </c>
      <c r="BI24" s="18">
        <v>0.61363636363636365</v>
      </c>
      <c r="BJ24" s="10">
        <v>13</v>
      </c>
      <c r="BL24" s="34">
        <v>22</v>
      </c>
      <c r="BM24" s="26" t="s">
        <v>8</v>
      </c>
      <c r="BN24" s="9">
        <v>91</v>
      </c>
      <c r="BO24" s="9">
        <v>146</v>
      </c>
      <c r="BP24" s="18">
        <v>0.62328767123287676</v>
      </c>
      <c r="BQ24" s="10">
        <v>14</v>
      </c>
      <c r="BS24" s="34"/>
      <c r="BT24" s="26"/>
      <c r="BU24" s="9"/>
      <c r="BV24" s="9"/>
      <c r="BW24" s="18"/>
      <c r="BX24" s="10"/>
      <c r="BZ24" s="34">
        <v>22</v>
      </c>
      <c r="CA24" s="26" t="s">
        <v>143</v>
      </c>
      <c r="CB24" s="9">
        <v>112</v>
      </c>
      <c r="CC24" s="9">
        <v>176</v>
      </c>
      <c r="CD24" s="18">
        <v>0.63636363636363635</v>
      </c>
      <c r="CE24" s="10">
        <v>20</v>
      </c>
      <c r="CG24" s="34">
        <v>22</v>
      </c>
      <c r="CH24" s="26" t="s">
        <v>174</v>
      </c>
      <c r="CI24" s="9">
        <v>122</v>
      </c>
      <c r="CJ24" s="9">
        <v>192</v>
      </c>
      <c r="CK24" s="18">
        <v>0.63541666666666663</v>
      </c>
      <c r="CL24" s="10">
        <v>20</v>
      </c>
      <c r="CN24" s="34">
        <v>22</v>
      </c>
      <c r="CO24" s="26" t="s">
        <v>169</v>
      </c>
      <c r="CP24" s="9">
        <v>131</v>
      </c>
      <c r="CQ24" s="9">
        <v>208</v>
      </c>
      <c r="CR24" s="18">
        <v>0.62980769230769229</v>
      </c>
      <c r="CS24" s="10">
        <v>21</v>
      </c>
      <c r="CU24" s="34">
        <v>22</v>
      </c>
      <c r="CV24" s="26" t="s">
        <v>11</v>
      </c>
      <c r="CW24" s="9">
        <v>143</v>
      </c>
      <c r="CX24" s="9">
        <v>224</v>
      </c>
      <c r="CY24" s="18">
        <v>0.6383928571428571</v>
      </c>
      <c r="CZ24" s="10">
        <v>24</v>
      </c>
      <c r="DB24" s="34">
        <v>22</v>
      </c>
      <c r="DC24" s="26" t="s">
        <v>174</v>
      </c>
      <c r="DD24" s="9">
        <v>155</v>
      </c>
      <c r="DE24" s="9">
        <v>240</v>
      </c>
      <c r="DF24" s="18">
        <v>0.64583333333333337</v>
      </c>
      <c r="DG24" s="10">
        <v>25</v>
      </c>
      <c r="DH24" s="38"/>
      <c r="DI24" s="34">
        <v>22</v>
      </c>
      <c r="DJ24" s="26" t="s">
        <v>11</v>
      </c>
      <c r="DK24" s="9">
        <v>160</v>
      </c>
      <c r="DL24" s="9">
        <v>256</v>
      </c>
      <c r="DM24" s="18">
        <v>0.625</v>
      </c>
      <c r="DN24" s="10">
        <v>26</v>
      </c>
      <c r="DO24" s="38"/>
      <c r="DP24" s="34">
        <v>22</v>
      </c>
      <c r="DQ24" s="26" t="s">
        <v>162</v>
      </c>
      <c r="DR24" s="9">
        <v>162</v>
      </c>
      <c r="DS24" s="9">
        <v>260</v>
      </c>
      <c r="DT24" s="18">
        <v>0.62307692307692308</v>
      </c>
      <c r="DU24" s="10">
        <v>29</v>
      </c>
      <c r="DW24" s="34">
        <v>22</v>
      </c>
      <c r="DX24" s="26" t="s">
        <v>162</v>
      </c>
      <c r="DY24" s="9">
        <v>164</v>
      </c>
      <c r="DZ24" s="9">
        <v>264</v>
      </c>
      <c r="EA24" s="18">
        <v>0.62121212121212122</v>
      </c>
      <c r="EB24" s="10">
        <v>29</v>
      </c>
      <c r="ED24" s="34">
        <v>22</v>
      </c>
      <c r="EE24" s="26" t="s">
        <v>18</v>
      </c>
      <c r="EF24" s="9">
        <v>165</v>
      </c>
      <c r="EG24" s="9">
        <v>266</v>
      </c>
      <c r="EH24" s="18">
        <v>0.62030075187969924</v>
      </c>
      <c r="EI24" s="10">
        <v>28</v>
      </c>
      <c r="EK24" s="34">
        <v>22</v>
      </c>
      <c r="EL24" s="26" t="s">
        <v>162</v>
      </c>
      <c r="EM24" s="9">
        <v>165</v>
      </c>
      <c r="EN24" s="9">
        <v>267</v>
      </c>
      <c r="EO24" s="18">
        <v>0.6179775280898876</v>
      </c>
      <c r="EP24" s="10">
        <v>30</v>
      </c>
    </row>
    <row r="25" spans="1:146" x14ac:dyDescent="0.25">
      <c r="A25" s="34" t="s">
        <v>185</v>
      </c>
      <c r="B25" s="26" t="s">
        <v>153</v>
      </c>
      <c r="C25" s="9">
        <v>9</v>
      </c>
      <c r="D25" s="9">
        <v>15</v>
      </c>
      <c r="E25" s="18">
        <v>0.6</v>
      </c>
      <c r="F25" s="10">
        <v>2</v>
      </c>
      <c r="H25" s="34" t="s">
        <v>199</v>
      </c>
      <c r="I25" s="26" t="s">
        <v>17</v>
      </c>
      <c r="J25" s="9">
        <v>21</v>
      </c>
      <c r="K25" s="9">
        <v>31</v>
      </c>
      <c r="L25" s="18">
        <v>0.67741935483870963</v>
      </c>
      <c r="M25" s="10">
        <v>2</v>
      </c>
      <c r="O25" s="34" t="s">
        <v>199</v>
      </c>
      <c r="P25" s="26" t="s">
        <v>145</v>
      </c>
      <c r="Q25" s="9">
        <v>29</v>
      </c>
      <c r="R25" s="9">
        <v>47</v>
      </c>
      <c r="S25" s="18">
        <v>0.61702127659574468</v>
      </c>
      <c r="T25" s="10">
        <v>3</v>
      </c>
      <c r="V25" s="34" t="s">
        <v>185</v>
      </c>
      <c r="W25" s="26" t="s">
        <v>1</v>
      </c>
      <c r="X25" s="9">
        <v>39</v>
      </c>
      <c r="Y25" s="9">
        <v>63</v>
      </c>
      <c r="Z25" s="18">
        <v>0.61904761904761907</v>
      </c>
      <c r="AA25" s="10">
        <v>5</v>
      </c>
      <c r="AC25" s="34" t="s">
        <v>184</v>
      </c>
      <c r="AD25" s="26" t="s">
        <v>149</v>
      </c>
      <c r="AE25" s="9">
        <v>46</v>
      </c>
      <c r="AF25" s="9">
        <v>77</v>
      </c>
      <c r="AG25" s="18">
        <v>0.59740259740259738</v>
      </c>
      <c r="AH25" s="10">
        <v>7</v>
      </c>
      <c r="AJ25" s="34" t="s">
        <v>198</v>
      </c>
      <c r="AK25" s="26" t="s">
        <v>173</v>
      </c>
      <c r="AL25" s="9">
        <v>52</v>
      </c>
      <c r="AM25" s="9">
        <v>91</v>
      </c>
      <c r="AN25" s="18">
        <v>0.5714285714285714</v>
      </c>
      <c r="AO25" s="10">
        <v>7</v>
      </c>
      <c r="AQ25" s="34" t="s">
        <v>185</v>
      </c>
      <c r="AR25" s="26" t="s">
        <v>158</v>
      </c>
      <c r="AS25" s="9">
        <v>62</v>
      </c>
      <c r="AT25" s="9">
        <v>106</v>
      </c>
      <c r="AU25" s="18">
        <v>0.58490566037735847</v>
      </c>
      <c r="AV25" s="10">
        <v>9</v>
      </c>
      <c r="AX25" s="34" t="s">
        <v>185</v>
      </c>
      <c r="AY25" s="26" t="s">
        <v>158</v>
      </c>
      <c r="AZ25" s="9">
        <v>73</v>
      </c>
      <c r="BA25" s="9">
        <v>119</v>
      </c>
      <c r="BB25" s="18">
        <v>0.61344537815126055</v>
      </c>
      <c r="BC25" s="10">
        <v>11</v>
      </c>
      <c r="BE25" s="34" t="s">
        <v>185</v>
      </c>
      <c r="BF25" s="26" t="s">
        <v>59</v>
      </c>
      <c r="BG25" s="9">
        <v>80</v>
      </c>
      <c r="BH25" s="9">
        <v>132</v>
      </c>
      <c r="BI25" s="18">
        <v>0.60606060606060608</v>
      </c>
      <c r="BJ25" s="10">
        <v>12</v>
      </c>
      <c r="BL25" s="34" t="s">
        <v>185</v>
      </c>
      <c r="BM25" s="26" t="s">
        <v>164</v>
      </c>
      <c r="BN25" s="9">
        <v>90</v>
      </c>
      <c r="BO25" s="9">
        <v>146</v>
      </c>
      <c r="BP25" s="18">
        <v>0.61643835616438358</v>
      </c>
      <c r="BQ25" s="10">
        <v>15</v>
      </c>
      <c r="BS25" s="34"/>
      <c r="BT25" s="26"/>
      <c r="BU25" s="9"/>
      <c r="BV25" s="9"/>
      <c r="BW25" s="18"/>
      <c r="BX25" s="10"/>
      <c r="BZ25" s="34">
        <v>23</v>
      </c>
      <c r="CA25" s="26" t="s">
        <v>11</v>
      </c>
      <c r="CB25" s="9">
        <v>112</v>
      </c>
      <c r="CC25" s="9">
        <v>176</v>
      </c>
      <c r="CD25" s="18">
        <v>0.63636363636363635</v>
      </c>
      <c r="CE25" s="10">
        <v>19</v>
      </c>
      <c r="CG25" s="34">
        <v>23</v>
      </c>
      <c r="CH25" s="26" t="s">
        <v>141</v>
      </c>
      <c r="CI25" s="9">
        <v>122</v>
      </c>
      <c r="CJ25" s="9">
        <v>192</v>
      </c>
      <c r="CK25" s="18">
        <v>0.63541666666666663</v>
      </c>
      <c r="CL25" s="10">
        <v>19</v>
      </c>
      <c r="CN25" s="34">
        <v>23</v>
      </c>
      <c r="CO25" s="26" t="s">
        <v>172</v>
      </c>
      <c r="CP25" s="9">
        <v>131</v>
      </c>
      <c r="CQ25" s="9">
        <v>208</v>
      </c>
      <c r="CR25" s="18">
        <v>0.62980769230769229</v>
      </c>
      <c r="CS25" s="10">
        <v>16</v>
      </c>
      <c r="CU25" s="34">
        <v>23</v>
      </c>
      <c r="CV25" s="26" t="s">
        <v>172</v>
      </c>
      <c r="CW25" s="9">
        <v>141</v>
      </c>
      <c r="CX25" s="9">
        <v>224</v>
      </c>
      <c r="CY25" s="18">
        <v>0.6294642857142857</v>
      </c>
      <c r="CZ25" s="10">
        <v>16</v>
      </c>
      <c r="DB25" s="34">
        <v>23</v>
      </c>
      <c r="DC25" s="26" t="s">
        <v>143</v>
      </c>
      <c r="DD25" s="9">
        <v>153</v>
      </c>
      <c r="DE25" s="9">
        <v>240</v>
      </c>
      <c r="DF25" s="18">
        <v>0.63749999999999996</v>
      </c>
      <c r="DG25" s="10">
        <v>25</v>
      </c>
      <c r="DH25" s="38"/>
      <c r="DI25" s="34">
        <v>23</v>
      </c>
      <c r="DJ25" s="26" t="s">
        <v>162</v>
      </c>
      <c r="DK25" s="9">
        <v>159</v>
      </c>
      <c r="DL25" s="9">
        <v>256</v>
      </c>
      <c r="DM25" s="18">
        <v>0.62109375</v>
      </c>
      <c r="DN25" s="10">
        <v>28</v>
      </c>
      <c r="DO25" s="38"/>
      <c r="DP25" s="34">
        <v>23</v>
      </c>
      <c r="DQ25" s="26" t="s">
        <v>59</v>
      </c>
      <c r="DR25" s="9">
        <v>162</v>
      </c>
      <c r="DS25" s="9">
        <v>260</v>
      </c>
      <c r="DT25" s="18">
        <v>0.62307692307692308</v>
      </c>
      <c r="DU25" s="10">
        <v>26</v>
      </c>
      <c r="DW25" s="34">
        <v>23</v>
      </c>
      <c r="DX25" s="26" t="s">
        <v>18</v>
      </c>
      <c r="DY25" s="9">
        <v>164</v>
      </c>
      <c r="DZ25" s="9">
        <v>264</v>
      </c>
      <c r="EA25" s="18">
        <v>0.62121212121212122</v>
      </c>
      <c r="EB25" s="10">
        <v>28</v>
      </c>
      <c r="ED25" s="34">
        <v>23</v>
      </c>
      <c r="EE25" s="26" t="s">
        <v>162</v>
      </c>
      <c r="EF25" s="9">
        <v>164</v>
      </c>
      <c r="EG25" s="9">
        <v>266</v>
      </c>
      <c r="EH25" s="18">
        <v>0.61654135338345861</v>
      </c>
      <c r="EI25" s="10">
        <v>29</v>
      </c>
      <c r="EK25" s="34">
        <v>23</v>
      </c>
      <c r="EL25" s="26" t="s">
        <v>18</v>
      </c>
      <c r="EM25" s="9">
        <v>165</v>
      </c>
      <c r="EN25" s="9">
        <v>267</v>
      </c>
      <c r="EO25" s="18">
        <v>0.6179775280898876</v>
      </c>
      <c r="EP25" s="10">
        <v>28</v>
      </c>
    </row>
    <row r="26" spans="1:146" x14ac:dyDescent="0.25">
      <c r="A26" s="34" t="s">
        <v>185</v>
      </c>
      <c r="B26" s="26" t="s">
        <v>10</v>
      </c>
      <c r="C26" s="9">
        <v>9</v>
      </c>
      <c r="D26" s="9">
        <v>15</v>
      </c>
      <c r="E26" s="18">
        <v>0.6</v>
      </c>
      <c r="F26" s="10">
        <v>2</v>
      </c>
      <c r="H26" s="34" t="s">
        <v>199</v>
      </c>
      <c r="I26" s="26" t="s">
        <v>24</v>
      </c>
      <c r="J26" s="9">
        <v>21</v>
      </c>
      <c r="K26" s="9">
        <v>31</v>
      </c>
      <c r="L26" s="18">
        <v>0.67741935483870963</v>
      </c>
      <c r="M26" s="10">
        <v>2</v>
      </c>
      <c r="O26" s="34" t="s">
        <v>199</v>
      </c>
      <c r="P26" s="26" t="s">
        <v>17</v>
      </c>
      <c r="Q26" s="9">
        <v>29</v>
      </c>
      <c r="R26" s="9">
        <v>47</v>
      </c>
      <c r="S26" s="18">
        <v>0.61702127659574468</v>
      </c>
      <c r="T26" s="10">
        <v>3</v>
      </c>
      <c r="V26" s="34" t="s">
        <v>185</v>
      </c>
      <c r="W26" s="26" t="s">
        <v>173</v>
      </c>
      <c r="X26" s="9">
        <v>39</v>
      </c>
      <c r="Y26" s="9">
        <v>63</v>
      </c>
      <c r="Z26" s="18">
        <v>0.61904761904761907</v>
      </c>
      <c r="AA26" s="10">
        <v>5</v>
      </c>
      <c r="AC26" s="34" t="s">
        <v>237</v>
      </c>
      <c r="AD26" s="26" t="s">
        <v>154</v>
      </c>
      <c r="AE26" s="9">
        <v>46</v>
      </c>
      <c r="AF26" s="9">
        <v>77</v>
      </c>
      <c r="AG26" s="18">
        <v>0.59740259740259738</v>
      </c>
      <c r="AH26" s="10">
        <v>6</v>
      </c>
      <c r="AJ26" s="34">
        <v>24</v>
      </c>
      <c r="AK26" s="26" t="s">
        <v>145</v>
      </c>
      <c r="AL26" s="9">
        <v>52</v>
      </c>
      <c r="AM26" s="9">
        <v>91</v>
      </c>
      <c r="AN26" s="18">
        <v>0.5714285714285714</v>
      </c>
      <c r="AO26" s="10">
        <v>6</v>
      </c>
      <c r="AQ26" s="34" t="s">
        <v>185</v>
      </c>
      <c r="AR26" s="26" t="s">
        <v>149</v>
      </c>
      <c r="AS26" s="9">
        <v>62</v>
      </c>
      <c r="AT26" s="9">
        <v>106</v>
      </c>
      <c r="AU26" s="18">
        <v>0.58490566037735847</v>
      </c>
      <c r="AV26" s="10">
        <v>9</v>
      </c>
      <c r="AX26" s="34" t="s">
        <v>185</v>
      </c>
      <c r="AY26" s="26" t="s">
        <v>149</v>
      </c>
      <c r="AZ26" s="9">
        <v>73</v>
      </c>
      <c r="BA26" s="9">
        <v>119</v>
      </c>
      <c r="BB26" s="18">
        <v>0.61344537815126055</v>
      </c>
      <c r="BC26" s="10">
        <v>11</v>
      </c>
      <c r="BE26" s="34" t="s">
        <v>185</v>
      </c>
      <c r="BF26" s="26" t="s">
        <v>146</v>
      </c>
      <c r="BG26" s="9">
        <v>80</v>
      </c>
      <c r="BH26" s="9">
        <v>132</v>
      </c>
      <c r="BI26" s="18">
        <v>0.60606060606060608</v>
      </c>
      <c r="BJ26" s="10">
        <v>12</v>
      </c>
      <c r="BL26" s="34" t="s">
        <v>185</v>
      </c>
      <c r="BM26" s="26" t="s">
        <v>149</v>
      </c>
      <c r="BN26" s="9">
        <v>90</v>
      </c>
      <c r="BO26" s="9">
        <v>146</v>
      </c>
      <c r="BP26" s="18">
        <v>0.61643835616438358</v>
      </c>
      <c r="BQ26" s="10">
        <v>15</v>
      </c>
      <c r="BS26" s="34"/>
      <c r="BT26" s="26"/>
      <c r="BU26" s="9"/>
      <c r="BV26" s="9"/>
      <c r="BW26" s="18"/>
      <c r="BX26" s="10"/>
      <c r="BZ26" s="34">
        <v>24</v>
      </c>
      <c r="CA26" s="26" t="s">
        <v>171</v>
      </c>
      <c r="CB26" s="9">
        <v>112</v>
      </c>
      <c r="CC26" s="9">
        <v>176</v>
      </c>
      <c r="CD26" s="18">
        <v>0.63636363636363635</v>
      </c>
      <c r="CE26" s="10">
        <v>16</v>
      </c>
      <c r="CG26" s="34" t="s">
        <v>237</v>
      </c>
      <c r="CH26" s="26" t="s">
        <v>171</v>
      </c>
      <c r="CI26" s="9">
        <v>122</v>
      </c>
      <c r="CJ26" s="9">
        <v>192</v>
      </c>
      <c r="CK26" s="18">
        <v>0.63541666666666663</v>
      </c>
      <c r="CL26" s="10">
        <v>18</v>
      </c>
      <c r="CN26" s="34">
        <v>24</v>
      </c>
      <c r="CO26" s="26" t="s">
        <v>162</v>
      </c>
      <c r="CP26" s="9">
        <v>130</v>
      </c>
      <c r="CQ26" s="9">
        <v>208</v>
      </c>
      <c r="CR26" s="18">
        <v>0.625</v>
      </c>
      <c r="CS26" s="10">
        <v>22</v>
      </c>
      <c r="CU26" s="34" t="s">
        <v>237</v>
      </c>
      <c r="CV26" s="26" t="s">
        <v>162</v>
      </c>
      <c r="CW26" s="9">
        <v>140</v>
      </c>
      <c r="CX26" s="9">
        <v>224</v>
      </c>
      <c r="CY26" s="18">
        <v>0.625</v>
      </c>
      <c r="CZ26" s="10">
        <v>24</v>
      </c>
      <c r="DB26" s="34">
        <v>24</v>
      </c>
      <c r="DC26" s="26" t="s">
        <v>171</v>
      </c>
      <c r="DD26" s="9">
        <v>152</v>
      </c>
      <c r="DE26" s="9">
        <v>240</v>
      </c>
      <c r="DF26" s="18">
        <v>0.6333333333333333</v>
      </c>
      <c r="DG26" s="10">
        <v>21</v>
      </c>
      <c r="DH26" s="38"/>
      <c r="DI26" s="34">
        <v>24</v>
      </c>
      <c r="DJ26" s="26" t="s">
        <v>18</v>
      </c>
      <c r="DK26" s="9">
        <v>159</v>
      </c>
      <c r="DL26" s="9">
        <v>256</v>
      </c>
      <c r="DM26" s="18">
        <v>0.62109375</v>
      </c>
      <c r="DN26" s="10">
        <v>27</v>
      </c>
      <c r="DO26" s="38"/>
      <c r="DP26" s="34">
        <v>24</v>
      </c>
      <c r="DQ26" s="26" t="s">
        <v>157</v>
      </c>
      <c r="DR26" s="9">
        <v>162</v>
      </c>
      <c r="DS26" s="9">
        <v>260</v>
      </c>
      <c r="DT26" s="18">
        <v>0.62307692307692308</v>
      </c>
      <c r="DU26" s="10">
        <v>22</v>
      </c>
      <c r="DW26" s="34" t="s">
        <v>237</v>
      </c>
      <c r="DX26" s="26" t="s">
        <v>59</v>
      </c>
      <c r="DY26" s="9">
        <v>162</v>
      </c>
      <c r="DZ26" s="9">
        <v>264</v>
      </c>
      <c r="EA26" s="18">
        <v>0.61363636363636365</v>
      </c>
      <c r="EB26" s="10">
        <v>26</v>
      </c>
      <c r="ED26" s="34">
        <v>24</v>
      </c>
      <c r="EE26" s="26" t="s">
        <v>143</v>
      </c>
      <c r="EF26" s="9">
        <v>164</v>
      </c>
      <c r="EG26" s="9">
        <v>266</v>
      </c>
      <c r="EH26" s="18">
        <v>0.61654135338345861</v>
      </c>
      <c r="EI26" s="10">
        <v>27</v>
      </c>
      <c r="EK26" s="34">
        <v>24</v>
      </c>
      <c r="EL26" s="26" t="s">
        <v>143</v>
      </c>
      <c r="EM26" s="9">
        <v>164</v>
      </c>
      <c r="EN26" s="9">
        <v>267</v>
      </c>
      <c r="EO26" s="18">
        <v>0.61423220973782766</v>
      </c>
      <c r="EP26" s="10">
        <v>27</v>
      </c>
    </row>
    <row r="27" spans="1:146" x14ac:dyDescent="0.25">
      <c r="A27" s="34" t="s">
        <v>185</v>
      </c>
      <c r="B27" s="26" t="s">
        <v>164</v>
      </c>
      <c r="C27" s="9">
        <v>9</v>
      </c>
      <c r="D27" s="9">
        <v>15</v>
      </c>
      <c r="E27" s="18">
        <v>0.6</v>
      </c>
      <c r="F27" s="10">
        <v>2</v>
      </c>
      <c r="H27" s="34" t="s">
        <v>200</v>
      </c>
      <c r="I27" s="26" t="s">
        <v>157</v>
      </c>
      <c r="J27" s="9">
        <v>20</v>
      </c>
      <c r="K27" s="9">
        <v>31</v>
      </c>
      <c r="L27" s="18">
        <v>0.64516129032258063</v>
      </c>
      <c r="M27" s="10">
        <v>4</v>
      </c>
      <c r="O27" s="34">
        <v>25</v>
      </c>
      <c r="P27" s="26" t="s">
        <v>16</v>
      </c>
      <c r="Q27" s="9">
        <v>28</v>
      </c>
      <c r="R27" s="9">
        <v>47</v>
      </c>
      <c r="S27" s="18">
        <v>0.5957446808510638</v>
      </c>
      <c r="T27" s="10">
        <v>6</v>
      </c>
      <c r="V27" s="34" t="s">
        <v>185</v>
      </c>
      <c r="W27" s="26" t="s">
        <v>23</v>
      </c>
      <c r="X27" s="9">
        <v>39</v>
      </c>
      <c r="Y27" s="9">
        <v>63</v>
      </c>
      <c r="Z27" s="18">
        <v>0.61904761904761907</v>
      </c>
      <c r="AA27" s="10">
        <v>5</v>
      </c>
      <c r="AC27" s="34" t="s">
        <v>237</v>
      </c>
      <c r="AD27" s="26" t="s">
        <v>162</v>
      </c>
      <c r="AE27" s="9">
        <v>46</v>
      </c>
      <c r="AF27" s="9">
        <v>77</v>
      </c>
      <c r="AG27" s="18">
        <v>0.59740259740259738</v>
      </c>
      <c r="AH27" s="10">
        <v>6</v>
      </c>
      <c r="AJ27" s="34">
        <v>25</v>
      </c>
      <c r="AK27" s="26" t="s">
        <v>156</v>
      </c>
      <c r="AL27" s="9">
        <v>51</v>
      </c>
      <c r="AM27" s="9">
        <v>91</v>
      </c>
      <c r="AN27" s="18">
        <v>0.56043956043956045</v>
      </c>
      <c r="AO27" s="10">
        <v>10</v>
      </c>
      <c r="AQ27" s="34" t="s">
        <v>185</v>
      </c>
      <c r="AR27" s="26" t="s">
        <v>174</v>
      </c>
      <c r="AS27" s="9">
        <v>62</v>
      </c>
      <c r="AT27" s="9">
        <v>106</v>
      </c>
      <c r="AU27" s="18">
        <v>0.58490566037735847</v>
      </c>
      <c r="AV27" s="10">
        <v>9</v>
      </c>
      <c r="AX27" s="34" t="s">
        <v>200</v>
      </c>
      <c r="AY27" s="26" t="s">
        <v>4</v>
      </c>
      <c r="AZ27" s="9">
        <v>73</v>
      </c>
      <c r="BA27" s="9">
        <v>119</v>
      </c>
      <c r="BB27" s="18">
        <v>0.61344537815126055</v>
      </c>
      <c r="BC27" s="10">
        <v>10</v>
      </c>
      <c r="BE27" s="34" t="s">
        <v>200</v>
      </c>
      <c r="BF27" s="26" t="s">
        <v>171</v>
      </c>
      <c r="BG27" s="9">
        <v>80</v>
      </c>
      <c r="BH27" s="9">
        <v>132</v>
      </c>
      <c r="BI27" s="18">
        <v>0.60606060606060608</v>
      </c>
      <c r="BJ27" s="10">
        <v>11</v>
      </c>
      <c r="BL27" s="34" t="s">
        <v>200</v>
      </c>
      <c r="BM27" s="26" t="s">
        <v>60</v>
      </c>
      <c r="BN27" s="9">
        <v>90</v>
      </c>
      <c r="BO27" s="9">
        <v>146</v>
      </c>
      <c r="BP27" s="18">
        <v>0.61643835616438358</v>
      </c>
      <c r="BQ27" s="10">
        <v>13</v>
      </c>
      <c r="BS27" s="34"/>
      <c r="BT27" s="26"/>
      <c r="BU27" s="9"/>
      <c r="BV27" s="9"/>
      <c r="BW27" s="18"/>
      <c r="BX27" s="10"/>
      <c r="BZ27" s="34">
        <v>25</v>
      </c>
      <c r="CA27" s="26" t="s">
        <v>174</v>
      </c>
      <c r="CB27" s="9">
        <v>111</v>
      </c>
      <c r="CC27" s="9">
        <v>176</v>
      </c>
      <c r="CD27" s="18">
        <v>0.63068181818181823</v>
      </c>
      <c r="CE27" s="10">
        <v>18</v>
      </c>
      <c r="CG27" s="34" t="s">
        <v>237</v>
      </c>
      <c r="CH27" s="26" t="s">
        <v>145</v>
      </c>
      <c r="CI27" s="9">
        <v>122</v>
      </c>
      <c r="CJ27" s="9">
        <v>192</v>
      </c>
      <c r="CK27" s="18">
        <v>0.63541666666666663</v>
      </c>
      <c r="CL27" s="10">
        <v>18</v>
      </c>
      <c r="CN27" s="34">
        <v>25</v>
      </c>
      <c r="CO27" s="26" t="s">
        <v>174</v>
      </c>
      <c r="CP27" s="9">
        <v>130</v>
      </c>
      <c r="CQ27" s="9">
        <v>208</v>
      </c>
      <c r="CR27" s="18">
        <v>0.625</v>
      </c>
      <c r="CS27" s="10">
        <v>21</v>
      </c>
      <c r="CU27" s="34" t="s">
        <v>237</v>
      </c>
      <c r="CV27" s="26" t="s">
        <v>143</v>
      </c>
      <c r="CW27" s="9">
        <v>140</v>
      </c>
      <c r="CX27" s="9">
        <v>224</v>
      </c>
      <c r="CY27" s="18">
        <v>0.625</v>
      </c>
      <c r="CZ27" s="10">
        <v>24</v>
      </c>
      <c r="DB27" s="34">
        <v>25</v>
      </c>
      <c r="DC27" s="26" t="s">
        <v>162</v>
      </c>
      <c r="DD27" s="9">
        <v>151</v>
      </c>
      <c r="DE27" s="9">
        <v>240</v>
      </c>
      <c r="DF27" s="18">
        <v>0.62916666666666665</v>
      </c>
      <c r="DG27" s="10">
        <v>26</v>
      </c>
      <c r="DH27" s="38"/>
      <c r="DI27" s="34">
        <v>25</v>
      </c>
      <c r="DJ27" s="26" t="s">
        <v>0</v>
      </c>
      <c r="DK27" s="9">
        <v>159</v>
      </c>
      <c r="DL27" s="9">
        <v>256</v>
      </c>
      <c r="DM27" s="18">
        <v>0.62109375</v>
      </c>
      <c r="DN27" s="10">
        <v>26</v>
      </c>
      <c r="DO27" s="38"/>
      <c r="DP27" s="34">
        <v>25</v>
      </c>
      <c r="DQ27" s="26" t="s">
        <v>18</v>
      </c>
      <c r="DR27" s="9">
        <v>161</v>
      </c>
      <c r="DS27" s="9">
        <v>260</v>
      </c>
      <c r="DT27" s="18">
        <v>0.61923076923076925</v>
      </c>
      <c r="DU27" s="10">
        <v>27</v>
      </c>
      <c r="DW27" s="34" t="s">
        <v>237</v>
      </c>
      <c r="DX27" s="26" t="s">
        <v>143</v>
      </c>
      <c r="DY27" s="9">
        <v>162</v>
      </c>
      <c r="DZ27" s="9">
        <v>264</v>
      </c>
      <c r="EA27" s="18">
        <v>0.61363636363636365</v>
      </c>
      <c r="EB27" s="10">
        <v>26</v>
      </c>
      <c r="ED27" s="34">
        <v>25</v>
      </c>
      <c r="EE27" s="26" t="s">
        <v>145</v>
      </c>
      <c r="EF27" s="9">
        <v>163</v>
      </c>
      <c r="EG27" s="9">
        <v>266</v>
      </c>
      <c r="EH27" s="18">
        <v>0.61278195488721809</v>
      </c>
      <c r="EI27" s="10">
        <v>26</v>
      </c>
      <c r="EK27" s="34">
        <v>25</v>
      </c>
      <c r="EL27" s="26" t="s">
        <v>145</v>
      </c>
      <c r="EM27" s="9">
        <v>163</v>
      </c>
      <c r="EN27" s="9">
        <v>267</v>
      </c>
      <c r="EO27" s="18">
        <v>0.61048689138576784</v>
      </c>
      <c r="EP27" s="10">
        <v>26</v>
      </c>
    </row>
    <row r="28" spans="1:146" x14ac:dyDescent="0.25">
      <c r="A28" s="34" t="s">
        <v>185</v>
      </c>
      <c r="B28" s="26" t="s">
        <v>13</v>
      </c>
      <c r="C28" s="9">
        <v>9</v>
      </c>
      <c r="D28" s="9">
        <v>15</v>
      </c>
      <c r="E28" s="18">
        <v>0.6</v>
      </c>
      <c r="F28" s="10">
        <v>2</v>
      </c>
      <c r="H28" s="34" t="s">
        <v>200</v>
      </c>
      <c r="I28" s="26" t="s">
        <v>8</v>
      </c>
      <c r="J28" s="9">
        <v>20</v>
      </c>
      <c r="K28" s="9">
        <v>31</v>
      </c>
      <c r="L28" s="18">
        <v>0.64516129032258063</v>
      </c>
      <c r="M28" s="10">
        <v>4</v>
      </c>
      <c r="O28" s="34" t="s">
        <v>211</v>
      </c>
      <c r="P28" s="26" t="s">
        <v>153</v>
      </c>
      <c r="Q28" s="9">
        <v>28</v>
      </c>
      <c r="R28" s="9">
        <v>47</v>
      </c>
      <c r="S28" s="18">
        <v>0.5957446808510638</v>
      </c>
      <c r="T28" s="10">
        <v>5</v>
      </c>
      <c r="V28" s="34">
        <v>26</v>
      </c>
      <c r="W28" s="26" t="s">
        <v>8</v>
      </c>
      <c r="X28" s="9">
        <v>38</v>
      </c>
      <c r="Y28" s="9">
        <v>63</v>
      </c>
      <c r="Z28" s="18">
        <v>0.60317460317460314</v>
      </c>
      <c r="AA28" s="10">
        <v>7</v>
      </c>
      <c r="AC28" s="34" t="s">
        <v>237</v>
      </c>
      <c r="AD28" s="26" t="s">
        <v>173</v>
      </c>
      <c r="AE28" s="9">
        <v>46</v>
      </c>
      <c r="AF28" s="9">
        <v>77</v>
      </c>
      <c r="AG28" s="18">
        <v>0.59740259740259738</v>
      </c>
      <c r="AH28" s="10">
        <v>6</v>
      </c>
      <c r="AJ28" s="34" t="s">
        <v>211</v>
      </c>
      <c r="AK28" s="26" t="s">
        <v>11</v>
      </c>
      <c r="AL28" s="9">
        <v>51</v>
      </c>
      <c r="AM28" s="9">
        <v>91</v>
      </c>
      <c r="AN28" s="18">
        <v>0.56043956043956045</v>
      </c>
      <c r="AO28" s="10">
        <v>9</v>
      </c>
      <c r="AQ28" s="34" t="s">
        <v>211</v>
      </c>
      <c r="AR28" s="26" t="s">
        <v>2</v>
      </c>
      <c r="AS28" s="9">
        <v>61</v>
      </c>
      <c r="AT28" s="9">
        <v>106</v>
      </c>
      <c r="AU28" s="18">
        <v>0.57547169811320753</v>
      </c>
      <c r="AV28" s="10">
        <v>10</v>
      </c>
      <c r="AX28" s="34" t="s">
        <v>200</v>
      </c>
      <c r="AY28" s="26" t="s">
        <v>145</v>
      </c>
      <c r="AZ28" s="9">
        <v>73</v>
      </c>
      <c r="BA28" s="9">
        <v>119</v>
      </c>
      <c r="BB28" s="18">
        <v>0.61344537815126055</v>
      </c>
      <c r="BC28" s="10">
        <v>10</v>
      </c>
      <c r="BE28" s="34" t="s">
        <v>200</v>
      </c>
      <c r="BF28" s="26" t="s">
        <v>145</v>
      </c>
      <c r="BG28" s="9">
        <v>80</v>
      </c>
      <c r="BH28" s="9">
        <v>132</v>
      </c>
      <c r="BI28" s="18">
        <v>0.60606060606060608</v>
      </c>
      <c r="BJ28" s="10">
        <v>11</v>
      </c>
      <c r="BL28" s="34" t="s">
        <v>200</v>
      </c>
      <c r="BM28" s="26" t="s">
        <v>145</v>
      </c>
      <c r="BN28" s="9">
        <v>90</v>
      </c>
      <c r="BO28" s="9">
        <v>146</v>
      </c>
      <c r="BP28" s="18">
        <v>0.61643835616438358</v>
      </c>
      <c r="BQ28" s="10">
        <v>13</v>
      </c>
      <c r="BS28" s="34"/>
      <c r="BT28" s="26"/>
      <c r="BU28" s="9"/>
      <c r="BV28" s="9"/>
      <c r="BW28" s="18"/>
      <c r="BX28" s="10"/>
      <c r="BZ28" s="34" t="s">
        <v>211</v>
      </c>
      <c r="CA28" s="26" t="s">
        <v>158</v>
      </c>
      <c r="CB28" s="9">
        <v>111</v>
      </c>
      <c r="CC28" s="9">
        <v>176</v>
      </c>
      <c r="CD28" s="18">
        <v>0.63068181818181823</v>
      </c>
      <c r="CE28" s="10">
        <v>16</v>
      </c>
      <c r="CG28" s="34" t="s">
        <v>211</v>
      </c>
      <c r="CH28" s="26" t="s">
        <v>11</v>
      </c>
      <c r="CI28" s="9">
        <v>121</v>
      </c>
      <c r="CJ28" s="9">
        <v>192</v>
      </c>
      <c r="CK28" s="18">
        <v>0.63020833333333337</v>
      </c>
      <c r="CL28" s="10">
        <v>21</v>
      </c>
      <c r="CN28" s="34">
        <v>26</v>
      </c>
      <c r="CO28" s="26" t="s">
        <v>60</v>
      </c>
      <c r="CP28" s="9">
        <v>130</v>
      </c>
      <c r="CQ28" s="9">
        <v>208</v>
      </c>
      <c r="CR28" s="18">
        <v>0.625</v>
      </c>
      <c r="CS28" s="10">
        <v>18</v>
      </c>
      <c r="CU28" s="34">
        <v>26</v>
      </c>
      <c r="CV28" s="26" t="s">
        <v>60</v>
      </c>
      <c r="CW28" s="9">
        <v>140</v>
      </c>
      <c r="CX28" s="9">
        <v>224</v>
      </c>
      <c r="CY28" s="18">
        <v>0.625</v>
      </c>
      <c r="CZ28" s="10">
        <v>20</v>
      </c>
      <c r="DB28" s="34">
        <v>26</v>
      </c>
      <c r="DC28" s="26" t="s">
        <v>149</v>
      </c>
      <c r="DD28" s="9">
        <v>151</v>
      </c>
      <c r="DE28" s="9">
        <v>240</v>
      </c>
      <c r="DF28" s="18">
        <v>0.62916666666666665</v>
      </c>
      <c r="DG28" s="10">
        <v>25</v>
      </c>
      <c r="DH28" s="38"/>
      <c r="DI28" s="34" t="s">
        <v>289</v>
      </c>
      <c r="DJ28" s="26" t="s">
        <v>166</v>
      </c>
      <c r="DK28" s="9">
        <v>159</v>
      </c>
      <c r="DL28" s="9">
        <v>256</v>
      </c>
      <c r="DM28" s="18">
        <v>0.62109375</v>
      </c>
      <c r="DN28" s="10">
        <v>25</v>
      </c>
      <c r="DO28" s="38"/>
      <c r="DP28" s="34">
        <v>26</v>
      </c>
      <c r="DQ28" s="26" t="s">
        <v>147</v>
      </c>
      <c r="DR28" s="9">
        <v>161</v>
      </c>
      <c r="DS28" s="9">
        <v>260</v>
      </c>
      <c r="DT28" s="18">
        <v>0.61923076923076925</v>
      </c>
      <c r="DU28" s="10">
        <v>26</v>
      </c>
      <c r="DW28" s="34" t="s">
        <v>211</v>
      </c>
      <c r="DX28" s="26" t="s">
        <v>60</v>
      </c>
      <c r="DY28" s="9">
        <v>162</v>
      </c>
      <c r="DZ28" s="9">
        <v>264</v>
      </c>
      <c r="EA28" s="18">
        <v>0.61363636363636365</v>
      </c>
      <c r="EB28" s="10">
        <v>25</v>
      </c>
      <c r="ED28" s="34">
        <v>26</v>
      </c>
      <c r="EE28" s="26" t="s">
        <v>0</v>
      </c>
      <c r="EF28" s="9">
        <v>162</v>
      </c>
      <c r="EG28" s="9">
        <v>266</v>
      </c>
      <c r="EH28" s="18">
        <v>0.60902255639097747</v>
      </c>
      <c r="EI28" s="10">
        <v>28</v>
      </c>
      <c r="EK28" s="34">
        <v>26</v>
      </c>
      <c r="EL28" s="26" t="s">
        <v>0</v>
      </c>
      <c r="EM28" s="9">
        <v>162</v>
      </c>
      <c r="EN28" s="9">
        <v>267</v>
      </c>
      <c r="EO28" s="18">
        <v>0.6067415730337079</v>
      </c>
      <c r="EP28" s="10">
        <v>28</v>
      </c>
    </row>
    <row r="29" spans="1:146" x14ac:dyDescent="0.25">
      <c r="A29" s="34" t="s">
        <v>185</v>
      </c>
      <c r="B29" s="26" t="s">
        <v>18</v>
      </c>
      <c r="C29" s="9">
        <v>9</v>
      </c>
      <c r="D29" s="9">
        <v>15</v>
      </c>
      <c r="E29" s="18">
        <v>0.6</v>
      </c>
      <c r="F29" s="10">
        <v>2</v>
      </c>
      <c r="H29" s="34" t="s">
        <v>200</v>
      </c>
      <c r="I29" s="26" t="s">
        <v>16</v>
      </c>
      <c r="J29" s="9">
        <v>20</v>
      </c>
      <c r="K29" s="9">
        <v>31</v>
      </c>
      <c r="L29" s="18">
        <v>0.64516129032258063</v>
      </c>
      <c r="M29" s="10">
        <v>4</v>
      </c>
      <c r="O29" s="34" t="s">
        <v>211</v>
      </c>
      <c r="P29" s="26" t="s">
        <v>0</v>
      </c>
      <c r="Q29" s="9">
        <v>28</v>
      </c>
      <c r="R29" s="9">
        <v>47</v>
      </c>
      <c r="S29" s="18">
        <v>0.5957446808510638</v>
      </c>
      <c r="T29" s="10">
        <v>5</v>
      </c>
      <c r="V29" s="34" t="s">
        <v>230</v>
      </c>
      <c r="W29" s="26" t="s">
        <v>4</v>
      </c>
      <c r="X29" s="9">
        <v>38</v>
      </c>
      <c r="Y29" s="9">
        <v>63</v>
      </c>
      <c r="Z29" s="18">
        <v>0.60317460317460314</v>
      </c>
      <c r="AA29" s="10">
        <v>6</v>
      </c>
      <c r="AC29" s="34">
        <v>27</v>
      </c>
      <c r="AD29" s="26" t="s">
        <v>165</v>
      </c>
      <c r="AE29" s="9">
        <v>46</v>
      </c>
      <c r="AF29" s="9">
        <v>77</v>
      </c>
      <c r="AG29" s="18">
        <v>0.59740259740259738</v>
      </c>
      <c r="AH29" s="10">
        <v>5</v>
      </c>
      <c r="AJ29" s="34" t="s">
        <v>211</v>
      </c>
      <c r="AK29" s="26" t="s">
        <v>42</v>
      </c>
      <c r="AL29" s="9">
        <v>51</v>
      </c>
      <c r="AM29" s="9">
        <v>91</v>
      </c>
      <c r="AN29" s="18">
        <v>0.56043956043956045</v>
      </c>
      <c r="AO29" s="10">
        <v>9</v>
      </c>
      <c r="AQ29" s="34" t="s">
        <v>211</v>
      </c>
      <c r="AR29" s="26" t="s">
        <v>166</v>
      </c>
      <c r="AS29" s="9">
        <v>61</v>
      </c>
      <c r="AT29" s="9">
        <v>106</v>
      </c>
      <c r="AU29" s="18">
        <v>0.57547169811320753</v>
      </c>
      <c r="AV29" s="10">
        <v>10</v>
      </c>
      <c r="AX29" s="34">
        <v>27</v>
      </c>
      <c r="AY29" s="26" t="s">
        <v>164</v>
      </c>
      <c r="AZ29" s="9">
        <v>72</v>
      </c>
      <c r="BA29" s="9">
        <v>119</v>
      </c>
      <c r="BB29" s="18">
        <v>0.60504201680672265</v>
      </c>
      <c r="BC29" s="10">
        <v>13</v>
      </c>
      <c r="BE29" s="34">
        <v>27</v>
      </c>
      <c r="BF29" s="26" t="s">
        <v>160</v>
      </c>
      <c r="BG29" s="9">
        <v>80</v>
      </c>
      <c r="BH29" s="9">
        <v>132</v>
      </c>
      <c r="BI29" s="18">
        <v>0.60606060606060608</v>
      </c>
      <c r="BJ29" s="10">
        <v>10</v>
      </c>
      <c r="BL29" s="34" t="s">
        <v>230</v>
      </c>
      <c r="BM29" s="26" t="s">
        <v>166</v>
      </c>
      <c r="BN29" s="9">
        <v>89</v>
      </c>
      <c r="BO29" s="9">
        <v>146</v>
      </c>
      <c r="BP29" s="18">
        <v>0.6095890410958904</v>
      </c>
      <c r="BQ29" s="10">
        <v>14</v>
      </c>
      <c r="BS29" s="34"/>
      <c r="BT29" s="26"/>
      <c r="BU29" s="9"/>
      <c r="BV29" s="9"/>
      <c r="BW29" s="18"/>
      <c r="BX29" s="10"/>
      <c r="BZ29" s="34" t="s">
        <v>211</v>
      </c>
      <c r="CA29" s="26" t="s">
        <v>60</v>
      </c>
      <c r="CB29" s="9">
        <v>111</v>
      </c>
      <c r="CC29" s="9">
        <v>176</v>
      </c>
      <c r="CD29" s="18">
        <v>0.63068181818181823</v>
      </c>
      <c r="CE29" s="10">
        <v>16</v>
      </c>
      <c r="CG29" s="34" t="s">
        <v>211</v>
      </c>
      <c r="CH29" s="26" t="s">
        <v>143</v>
      </c>
      <c r="CI29" s="9">
        <v>121</v>
      </c>
      <c r="CJ29" s="9">
        <v>192</v>
      </c>
      <c r="CK29" s="18">
        <v>0.63020833333333337</v>
      </c>
      <c r="CL29" s="10">
        <v>21</v>
      </c>
      <c r="CN29" s="34">
        <v>27</v>
      </c>
      <c r="CO29" s="26" t="s">
        <v>171</v>
      </c>
      <c r="CP29" s="9">
        <v>129</v>
      </c>
      <c r="CQ29" s="9">
        <v>208</v>
      </c>
      <c r="CR29" s="18">
        <v>0.62019230769230771</v>
      </c>
      <c r="CS29" s="10">
        <v>18</v>
      </c>
      <c r="CU29" s="34">
        <v>27</v>
      </c>
      <c r="CV29" s="26" t="s">
        <v>171</v>
      </c>
      <c r="CW29" s="9">
        <v>140</v>
      </c>
      <c r="CX29" s="9">
        <v>224</v>
      </c>
      <c r="CY29" s="18">
        <v>0.625</v>
      </c>
      <c r="CZ29" s="10">
        <v>19</v>
      </c>
      <c r="DB29" s="34">
        <v>27</v>
      </c>
      <c r="DC29" s="26" t="s">
        <v>166</v>
      </c>
      <c r="DD29" s="9">
        <v>151</v>
      </c>
      <c r="DE29" s="9">
        <v>240</v>
      </c>
      <c r="DF29" s="18">
        <v>0.62916666666666665</v>
      </c>
      <c r="DG29" s="10">
        <v>24</v>
      </c>
      <c r="DH29" s="38"/>
      <c r="DI29" s="34" t="s">
        <v>211</v>
      </c>
      <c r="DJ29" s="26" t="s">
        <v>147</v>
      </c>
      <c r="DK29" s="9">
        <v>159</v>
      </c>
      <c r="DL29" s="9">
        <v>256</v>
      </c>
      <c r="DM29" s="18">
        <v>0.62109375</v>
      </c>
      <c r="DN29" s="10">
        <v>25</v>
      </c>
      <c r="DO29" s="38"/>
      <c r="DP29" s="34" t="s">
        <v>230</v>
      </c>
      <c r="DQ29" s="26" t="s">
        <v>0</v>
      </c>
      <c r="DR29" s="9">
        <v>160</v>
      </c>
      <c r="DS29" s="9">
        <v>260</v>
      </c>
      <c r="DT29" s="18">
        <v>0.61538461538461542</v>
      </c>
      <c r="DU29" s="10">
        <v>26</v>
      </c>
      <c r="DW29" s="34" t="s">
        <v>211</v>
      </c>
      <c r="DX29" s="26" t="s">
        <v>145</v>
      </c>
      <c r="DY29" s="9">
        <v>162</v>
      </c>
      <c r="DZ29" s="9">
        <v>264</v>
      </c>
      <c r="EA29" s="18">
        <v>0.61363636363636365</v>
      </c>
      <c r="EB29" s="10">
        <v>25</v>
      </c>
      <c r="ED29" s="34">
        <v>27</v>
      </c>
      <c r="EE29" s="26" t="s">
        <v>147</v>
      </c>
      <c r="EF29" s="9">
        <v>162</v>
      </c>
      <c r="EG29" s="9">
        <v>266</v>
      </c>
      <c r="EH29" s="18">
        <v>0.60902255639097747</v>
      </c>
      <c r="EI29" s="10">
        <v>27</v>
      </c>
      <c r="EK29" s="34">
        <v>27</v>
      </c>
      <c r="EL29" s="26" t="s">
        <v>147</v>
      </c>
      <c r="EM29" s="9">
        <v>162</v>
      </c>
      <c r="EN29" s="9">
        <v>267</v>
      </c>
      <c r="EO29" s="18">
        <v>0.6067415730337079</v>
      </c>
      <c r="EP29" s="10" t="s">
        <v>304</v>
      </c>
    </row>
    <row r="30" spans="1:146" x14ac:dyDescent="0.25">
      <c r="A30" s="34" t="s">
        <v>185</v>
      </c>
      <c r="B30" s="26" t="s">
        <v>42</v>
      </c>
      <c r="C30" s="9">
        <v>9</v>
      </c>
      <c r="D30" s="9">
        <v>15</v>
      </c>
      <c r="E30" s="18">
        <v>0.6</v>
      </c>
      <c r="F30" s="10">
        <v>2</v>
      </c>
      <c r="H30" s="34" t="s">
        <v>200</v>
      </c>
      <c r="I30" s="26" t="s">
        <v>147</v>
      </c>
      <c r="J30" s="9">
        <v>20</v>
      </c>
      <c r="K30" s="9">
        <v>31</v>
      </c>
      <c r="L30" s="18">
        <v>0.64516129032258063</v>
      </c>
      <c r="M30" s="10">
        <v>4</v>
      </c>
      <c r="O30" s="34" t="s">
        <v>211</v>
      </c>
      <c r="P30" s="26" t="s">
        <v>157</v>
      </c>
      <c r="Q30" s="9">
        <v>28</v>
      </c>
      <c r="R30" s="9">
        <v>47</v>
      </c>
      <c r="S30" s="18">
        <v>0.5957446808510638</v>
      </c>
      <c r="T30" s="10">
        <v>5</v>
      </c>
      <c r="V30" s="34" t="s">
        <v>230</v>
      </c>
      <c r="W30" s="26" t="s">
        <v>169</v>
      </c>
      <c r="X30" s="9">
        <v>38</v>
      </c>
      <c r="Y30" s="9">
        <v>63</v>
      </c>
      <c r="Z30" s="18">
        <v>0.60317460317460314</v>
      </c>
      <c r="AA30" s="10">
        <v>6</v>
      </c>
      <c r="AC30" s="34">
        <v>28</v>
      </c>
      <c r="AD30" s="26" t="s">
        <v>17</v>
      </c>
      <c r="AE30" s="9">
        <v>46</v>
      </c>
      <c r="AF30" s="9">
        <v>77</v>
      </c>
      <c r="AG30" s="18">
        <v>0.59740259740259738</v>
      </c>
      <c r="AH30" s="10">
        <v>4</v>
      </c>
      <c r="AJ30" s="34" t="s">
        <v>246</v>
      </c>
      <c r="AK30" s="26" t="s">
        <v>158</v>
      </c>
      <c r="AL30" s="9">
        <v>51</v>
      </c>
      <c r="AM30" s="9">
        <v>91</v>
      </c>
      <c r="AN30" s="18">
        <v>0.56043956043956045</v>
      </c>
      <c r="AO30" s="10">
        <v>8</v>
      </c>
      <c r="AQ30" s="34">
        <v>28</v>
      </c>
      <c r="AR30" s="26" t="s">
        <v>8</v>
      </c>
      <c r="AS30" s="9">
        <v>61</v>
      </c>
      <c r="AT30" s="9">
        <v>106</v>
      </c>
      <c r="AU30" s="18">
        <v>0.57547169811320753</v>
      </c>
      <c r="AV30" s="10">
        <v>9</v>
      </c>
      <c r="AX30" s="34" t="s">
        <v>246</v>
      </c>
      <c r="AY30" s="26" t="s">
        <v>162</v>
      </c>
      <c r="AZ30" s="9">
        <v>72</v>
      </c>
      <c r="BA30" s="9">
        <v>119</v>
      </c>
      <c r="BB30" s="18">
        <v>0.60504201680672265</v>
      </c>
      <c r="BC30" s="10">
        <v>12</v>
      </c>
      <c r="BE30" s="34" t="s">
        <v>246</v>
      </c>
      <c r="BF30" s="26" t="s">
        <v>7</v>
      </c>
      <c r="BG30" s="9">
        <v>79</v>
      </c>
      <c r="BH30" s="9">
        <v>132</v>
      </c>
      <c r="BI30" s="18">
        <v>0.59848484848484851</v>
      </c>
      <c r="BJ30" s="10">
        <v>13</v>
      </c>
      <c r="BL30" s="34" t="s">
        <v>230</v>
      </c>
      <c r="BM30" s="26" t="s">
        <v>174</v>
      </c>
      <c r="BN30" s="9">
        <v>89</v>
      </c>
      <c r="BO30" s="9">
        <v>146</v>
      </c>
      <c r="BP30" s="18">
        <v>0.6095890410958904</v>
      </c>
      <c r="BQ30" s="10">
        <v>14</v>
      </c>
      <c r="BS30" s="34"/>
      <c r="BT30" s="26"/>
      <c r="BU30" s="9"/>
      <c r="BV30" s="9"/>
      <c r="BW30" s="18"/>
      <c r="BX30" s="10"/>
      <c r="BZ30" s="34">
        <v>28</v>
      </c>
      <c r="CA30" s="26" t="s">
        <v>172</v>
      </c>
      <c r="CB30" s="9">
        <v>111</v>
      </c>
      <c r="CC30" s="9">
        <v>176</v>
      </c>
      <c r="CD30" s="18">
        <v>0.63068181818181823</v>
      </c>
      <c r="CE30" s="10">
        <v>14</v>
      </c>
      <c r="CG30" s="34">
        <v>28</v>
      </c>
      <c r="CH30" s="26" t="s">
        <v>160</v>
      </c>
      <c r="CI30" s="9">
        <v>121</v>
      </c>
      <c r="CJ30" s="9">
        <v>192</v>
      </c>
      <c r="CK30" s="18">
        <v>0.63020833333333337</v>
      </c>
      <c r="CL30" s="10">
        <v>17</v>
      </c>
      <c r="CN30" s="34">
        <v>28</v>
      </c>
      <c r="CO30" s="26" t="s">
        <v>141</v>
      </c>
      <c r="CP30" s="9">
        <v>128</v>
      </c>
      <c r="CQ30" s="9">
        <v>208</v>
      </c>
      <c r="CR30" s="18">
        <v>0.61538461538461542</v>
      </c>
      <c r="CS30" s="10">
        <v>19</v>
      </c>
      <c r="CU30" s="34">
        <v>28</v>
      </c>
      <c r="CV30" s="26" t="s">
        <v>18</v>
      </c>
      <c r="CW30" s="9">
        <v>139</v>
      </c>
      <c r="CX30" s="9">
        <v>224</v>
      </c>
      <c r="CY30" s="18">
        <v>0.6205357142857143</v>
      </c>
      <c r="CZ30" s="10">
        <v>23</v>
      </c>
      <c r="DB30" s="34" t="s">
        <v>246</v>
      </c>
      <c r="DC30" s="26" t="s">
        <v>59</v>
      </c>
      <c r="DD30" s="9">
        <v>150</v>
      </c>
      <c r="DE30" s="9">
        <v>240</v>
      </c>
      <c r="DF30" s="18">
        <v>0.625</v>
      </c>
      <c r="DG30" s="10">
        <v>24</v>
      </c>
      <c r="DH30" s="38"/>
      <c r="DI30" s="34">
        <v>28</v>
      </c>
      <c r="DJ30" s="26" t="s">
        <v>157</v>
      </c>
      <c r="DK30" s="9">
        <v>159</v>
      </c>
      <c r="DL30" s="9">
        <v>256</v>
      </c>
      <c r="DM30" s="18">
        <v>0.62109375</v>
      </c>
      <c r="DN30" s="10">
        <v>22</v>
      </c>
      <c r="DO30" s="38"/>
      <c r="DP30" s="34" t="s">
        <v>230</v>
      </c>
      <c r="DQ30" s="26" t="s">
        <v>166</v>
      </c>
      <c r="DR30" s="9">
        <v>160</v>
      </c>
      <c r="DS30" s="9">
        <v>260</v>
      </c>
      <c r="DT30" s="18">
        <v>0.61538461538461542</v>
      </c>
      <c r="DU30" s="10">
        <v>26</v>
      </c>
      <c r="DW30" s="34">
        <v>28</v>
      </c>
      <c r="DX30" s="26" t="s">
        <v>157</v>
      </c>
      <c r="DY30" s="9">
        <v>162</v>
      </c>
      <c r="DZ30" s="9">
        <v>264</v>
      </c>
      <c r="EA30" s="18">
        <v>0.61363636363636365</v>
      </c>
      <c r="EB30" s="10">
        <v>22</v>
      </c>
      <c r="ED30" s="34">
        <v>28</v>
      </c>
      <c r="EE30" s="26" t="s">
        <v>59</v>
      </c>
      <c r="EF30" s="9">
        <v>162</v>
      </c>
      <c r="EG30" s="9">
        <v>266</v>
      </c>
      <c r="EH30" s="18">
        <v>0.60902255639097747</v>
      </c>
      <c r="EI30" s="10">
        <v>26</v>
      </c>
      <c r="EK30" s="34">
        <v>28</v>
      </c>
      <c r="EL30" s="26" t="s">
        <v>166</v>
      </c>
      <c r="EM30" s="9">
        <v>162</v>
      </c>
      <c r="EN30" s="9">
        <v>267</v>
      </c>
      <c r="EO30" s="18">
        <v>0.6067415730337079</v>
      </c>
      <c r="EP30" s="10" t="s">
        <v>303</v>
      </c>
    </row>
    <row r="31" spans="1:146" x14ac:dyDescent="0.25">
      <c r="A31" s="34" t="s">
        <v>186</v>
      </c>
      <c r="B31" s="26" t="s">
        <v>59</v>
      </c>
      <c r="C31" s="9">
        <v>9</v>
      </c>
      <c r="D31" s="9">
        <v>15</v>
      </c>
      <c r="E31" s="18">
        <v>0.6</v>
      </c>
      <c r="F31" s="10">
        <v>1</v>
      </c>
      <c r="H31" s="34" t="s">
        <v>186</v>
      </c>
      <c r="I31" s="26" t="s">
        <v>0</v>
      </c>
      <c r="J31" s="9">
        <v>20</v>
      </c>
      <c r="K31" s="9">
        <v>31</v>
      </c>
      <c r="L31" s="18">
        <v>0.64516129032258063</v>
      </c>
      <c r="M31" s="10">
        <v>3</v>
      </c>
      <c r="O31" s="34" t="s">
        <v>211</v>
      </c>
      <c r="P31" s="26" t="s">
        <v>21</v>
      </c>
      <c r="Q31" s="9">
        <v>28</v>
      </c>
      <c r="R31" s="9">
        <v>47</v>
      </c>
      <c r="S31" s="18">
        <v>0.5957446808510638</v>
      </c>
      <c r="T31" s="10">
        <v>5</v>
      </c>
      <c r="V31" s="34" t="s">
        <v>230</v>
      </c>
      <c r="W31" s="26" t="s">
        <v>21</v>
      </c>
      <c r="X31" s="9">
        <v>38</v>
      </c>
      <c r="Y31" s="9">
        <v>63</v>
      </c>
      <c r="Z31" s="18">
        <v>0.60317460317460314</v>
      </c>
      <c r="AA31" s="10">
        <v>6</v>
      </c>
      <c r="AC31" s="34">
        <v>29</v>
      </c>
      <c r="AD31" s="26" t="s">
        <v>15</v>
      </c>
      <c r="AE31" s="9">
        <v>45</v>
      </c>
      <c r="AF31" s="9">
        <v>77</v>
      </c>
      <c r="AG31" s="18">
        <v>0.58441558441558439</v>
      </c>
      <c r="AH31" s="10">
        <v>9</v>
      </c>
      <c r="AJ31" s="34" t="s">
        <v>246</v>
      </c>
      <c r="AK31" s="26" t="s">
        <v>16</v>
      </c>
      <c r="AL31" s="9">
        <v>51</v>
      </c>
      <c r="AM31" s="9">
        <v>91</v>
      </c>
      <c r="AN31" s="18">
        <v>0.56043956043956045</v>
      </c>
      <c r="AO31" s="10">
        <v>8</v>
      </c>
      <c r="AQ31" s="34" t="s">
        <v>186</v>
      </c>
      <c r="AR31" s="26" t="s">
        <v>4</v>
      </c>
      <c r="AS31" s="9">
        <v>61</v>
      </c>
      <c r="AT31" s="9">
        <v>106</v>
      </c>
      <c r="AU31" s="18">
        <v>0.57547169811320753</v>
      </c>
      <c r="AV31" s="10">
        <v>8</v>
      </c>
      <c r="AX31" s="34" t="s">
        <v>246</v>
      </c>
      <c r="AY31" s="26" t="s">
        <v>166</v>
      </c>
      <c r="AZ31" s="9">
        <v>72</v>
      </c>
      <c r="BA31" s="9">
        <v>119</v>
      </c>
      <c r="BB31" s="18">
        <v>0.60504201680672265</v>
      </c>
      <c r="BC31" s="10">
        <v>12</v>
      </c>
      <c r="BE31" s="34" t="s">
        <v>246</v>
      </c>
      <c r="BF31" s="26" t="s">
        <v>164</v>
      </c>
      <c r="BG31" s="9">
        <v>79</v>
      </c>
      <c r="BH31" s="9">
        <v>132</v>
      </c>
      <c r="BI31" s="18">
        <v>0.59848484848484851</v>
      </c>
      <c r="BJ31" s="10">
        <v>13</v>
      </c>
      <c r="BL31" s="34">
        <v>29</v>
      </c>
      <c r="BM31" s="26" t="s">
        <v>171</v>
      </c>
      <c r="BN31" s="9">
        <v>89</v>
      </c>
      <c r="BO31" s="9">
        <v>146</v>
      </c>
      <c r="BP31" s="18">
        <v>0.6095890410958904</v>
      </c>
      <c r="BQ31" s="10">
        <v>12</v>
      </c>
      <c r="BS31" s="34"/>
      <c r="BT31" s="26"/>
      <c r="BU31" s="9"/>
      <c r="BV31" s="9"/>
      <c r="BW31" s="18"/>
      <c r="BX31" s="10"/>
      <c r="BZ31" s="34">
        <v>29</v>
      </c>
      <c r="CA31" s="26" t="s">
        <v>0</v>
      </c>
      <c r="CB31" s="9">
        <v>110</v>
      </c>
      <c r="CC31" s="9">
        <v>176</v>
      </c>
      <c r="CD31" s="18">
        <v>0.625</v>
      </c>
      <c r="CE31" s="10">
        <v>19</v>
      </c>
      <c r="CG31" s="34">
        <v>29</v>
      </c>
      <c r="CH31" s="26" t="s">
        <v>172</v>
      </c>
      <c r="CI31" s="9">
        <v>121</v>
      </c>
      <c r="CJ31" s="9">
        <v>192</v>
      </c>
      <c r="CK31" s="18">
        <v>0.63020833333333337</v>
      </c>
      <c r="CL31" s="10">
        <v>15</v>
      </c>
      <c r="CN31" s="34">
        <v>29</v>
      </c>
      <c r="CO31" s="26" t="s">
        <v>160</v>
      </c>
      <c r="CP31" s="9">
        <v>128</v>
      </c>
      <c r="CQ31" s="9">
        <v>208</v>
      </c>
      <c r="CR31" s="18">
        <v>0.61538461538461542</v>
      </c>
      <c r="CS31" s="10">
        <v>18</v>
      </c>
      <c r="CU31" s="34">
        <v>29</v>
      </c>
      <c r="CV31" s="26" t="s">
        <v>59</v>
      </c>
      <c r="CW31" s="9">
        <v>139</v>
      </c>
      <c r="CX31" s="9">
        <v>224</v>
      </c>
      <c r="CY31" s="18">
        <v>0.6205357142857143</v>
      </c>
      <c r="CZ31" s="10">
        <v>22</v>
      </c>
      <c r="DB31" s="34" t="s">
        <v>246</v>
      </c>
      <c r="DC31" s="26" t="s">
        <v>147</v>
      </c>
      <c r="DD31" s="9">
        <v>150</v>
      </c>
      <c r="DE31" s="9">
        <v>240</v>
      </c>
      <c r="DF31" s="18">
        <v>0.625</v>
      </c>
      <c r="DG31" s="10">
        <v>24</v>
      </c>
      <c r="DH31" s="38"/>
      <c r="DI31" s="34" t="s">
        <v>186</v>
      </c>
      <c r="DJ31" s="26" t="s">
        <v>59</v>
      </c>
      <c r="DK31" s="9">
        <v>158</v>
      </c>
      <c r="DL31" s="9">
        <v>256</v>
      </c>
      <c r="DM31" s="18">
        <v>0.6171875</v>
      </c>
      <c r="DN31" s="10">
        <v>26</v>
      </c>
      <c r="DO31" s="38"/>
      <c r="DP31" s="34" t="s">
        <v>230</v>
      </c>
      <c r="DQ31" s="26" t="s">
        <v>11</v>
      </c>
      <c r="DR31" s="9">
        <v>160</v>
      </c>
      <c r="DS31" s="9">
        <v>260</v>
      </c>
      <c r="DT31" s="18">
        <v>0.61538461538461542</v>
      </c>
      <c r="DU31" s="10">
        <v>26</v>
      </c>
      <c r="DW31" s="34">
        <v>29</v>
      </c>
      <c r="DX31" s="26" t="s">
        <v>0</v>
      </c>
      <c r="DY31" s="9">
        <v>161</v>
      </c>
      <c r="DZ31" s="9">
        <v>264</v>
      </c>
      <c r="EA31" s="18">
        <v>0.60984848484848486</v>
      </c>
      <c r="EB31" s="10">
        <v>27</v>
      </c>
      <c r="ED31" s="34">
        <v>29</v>
      </c>
      <c r="EE31" s="26" t="s">
        <v>60</v>
      </c>
      <c r="EF31" s="9">
        <v>162</v>
      </c>
      <c r="EG31" s="9">
        <v>266</v>
      </c>
      <c r="EH31" s="18">
        <v>0.60902255639097747</v>
      </c>
      <c r="EI31" s="10">
        <v>25</v>
      </c>
      <c r="EK31" s="34">
        <v>29</v>
      </c>
      <c r="EL31" s="26" t="s">
        <v>59</v>
      </c>
      <c r="EM31" s="9">
        <v>162</v>
      </c>
      <c r="EN31" s="9">
        <v>267</v>
      </c>
      <c r="EO31" s="18">
        <v>0.6067415730337079</v>
      </c>
      <c r="EP31" s="10">
        <v>26</v>
      </c>
    </row>
    <row r="32" spans="1:146" x14ac:dyDescent="0.25">
      <c r="A32" s="34" t="s">
        <v>186</v>
      </c>
      <c r="B32" s="26" t="s">
        <v>151</v>
      </c>
      <c r="C32" s="9">
        <v>9</v>
      </c>
      <c r="D32" s="9">
        <v>15</v>
      </c>
      <c r="E32" s="18">
        <v>0.6</v>
      </c>
      <c r="F32" s="10">
        <v>1</v>
      </c>
      <c r="H32" s="34" t="s">
        <v>186</v>
      </c>
      <c r="I32" s="26" t="s">
        <v>142</v>
      </c>
      <c r="J32" s="9">
        <v>20</v>
      </c>
      <c r="K32" s="9">
        <v>31</v>
      </c>
      <c r="L32" s="18">
        <v>0.64516129032258063</v>
      </c>
      <c r="M32" s="10">
        <v>3</v>
      </c>
      <c r="O32" s="34" t="s">
        <v>212</v>
      </c>
      <c r="P32" s="26" t="s">
        <v>1</v>
      </c>
      <c r="Q32" s="9">
        <v>28</v>
      </c>
      <c r="R32" s="9">
        <v>47</v>
      </c>
      <c r="S32" s="18">
        <v>0.5957446808510638</v>
      </c>
      <c r="T32" s="10">
        <v>4</v>
      </c>
      <c r="V32" s="34" t="s">
        <v>230</v>
      </c>
      <c r="W32" s="26" t="s">
        <v>22</v>
      </c>
      <c r="X32" s="9">
        <v>38</v>
      </c>
      <c r="Y32" s="9">
        <v>63</v>
      </c>
      <c r="Z32" s="18">
        <v>0.60317460317460314</v>
      </c>
      <c r="AA32" s="10">
        <v>6</v>
      </c>
      <c r="AC32" s="34" t="s">
        <v>212</v>
      </c>
      <c r="AD32" s="26" t="s">
        <v>7</v>
      </c>
      <c r="AE32" s="9">
        <v>45</v>
      </c>
      <c r="AF32" s="9">
        <v>77</v>
      </c>
      <c r="AG32" s="18">
        <v>0.58441558441558439</v>
      </c>
      <c r="AH32" s="10">
        <v>8</v>
      </c>
      <c r="AJ32" s="34">
        <v>30</v>
      </c>
      <c r="AK32" s="26" t="s">
        <v>171</v>
      </c>
      <c r="AL32" s="9">
        <v>51</v>
      </c>
      <c r="AM32" s="9">
        <v>91</v>
      </c>
      <c r="AN32" s="18">
        <v>0.56043956043956045</v>
      </c>
      <c r="AO32" s="10">
        <v>6</v>
      </c>
      <c r="AQ32" s="34" t="s">
        <v>186</v>
      </c>
      <c r="AR32" s="26" t="s">
        <v>171</v>
      </c>
      <c r="AS32" s="9">
        <v>61</v>
      </c>
      <c r="AT32" s="9">
        <v>106</v>
      </c>
      <c r="AU32" s="18">
        <v>0.57547169811320753</v>
      </c>
      <c r="AV32" s="10">
        <v>8</v>
      </c>
      <c r="AX32" s="34" t="s">
        <v>212</v>
      </c>
      <c r="AY32" s="26" t="s">
        <v>20</v>
      </c>
      <c r="AZ32" s="9">
        <v>72</v>
      </c>
      <c r="BA32" s="9">
        <v>119</v>
      </c>
      <c r="BB32" s="18">
        <v>0.60504201680672265</v>
      </c>
      <c r="BC32" s="10">
        <v>11</v>
      </c>
      <c r="BE32" s="34" t="s">
        <v>246</v>
      </c>
      <c r="BF32" s="26" t="s">
        <v>20</v>
      </c>
      <c r="BG32" s="9">
        <v>79</v>
      </c>
      <c r="BH32" s="9">
        <v>132</v>
      </c>
      <c r="BI32" s="18">
        <v>0.59848484848484851</v>
      </c>
      <c r="BJ32" s="10">
        <v>13</v>
      </c>
      <c r="BL32" s="34">
        <v>30</v>
      </c>
      <c r="BM32" s="26" t="s">
        <v>160</v>
      </c>
      <c r="BN32" s="9">
        <v>89</v>
      </c>
      <c r="BO32" s="9">
        <v>146</v>
      </c>
      <c r="BP32" s="18">
        <v>0.6095890410958904</v>
      </c>
      <c r="BQ32" s="10">
        <v>11</v>
      </c>
      <c r="BS32" s="34"/>
      <c r="BT32" s="26"/>
      <c r="BU32" s="9"/>
      <c r="BV32" s="9"/>
      <c r="BW32" s="18"/>
      <c r="BX32" s="10"/>
      <c r="BZ32" s="34" t="s">
        <v>212</v>
      </c>
      <c r="CA32" s="26" t="s">
        <v>162</v>
      </c>
      <c r="CB32" s="9">
        <v>109</v>
      </c>
      <c r="CC32" s="9">
        <v>176</v>
      </c>
      <c r="CD32" s="18">
        <v>0.61931818181818177</v>
      </c>
      <c r="CE32" s="10">
        <v>18</v>
      </c>
      <c r="CG32" s="34" t="s">
        <v>212</v>
      </c>
      <c r="CH32" s="26" t="s">
        <v>162</v>
      </c>
      <c r="CI32" s="9">
        <v>120</v>
      </c>
      <c r="CJ32" s="9">
        <v>192</v>
      </c>
      <c r="CK32" s="18">
        <v>0.625</v>
      </c>
      <c r="CL32" s="10">
        <v>20</v>
      </c>
      <c r="CN32" s="34">
        <v>30</v>
      </c>
      <c r="CO32" s="26" t="s">
        <v>149</v>
      </c>
      <c r="CP32" s="9">
        <v>127</v>
      </c>
      <c r="CQ32" s="9">
        <v>208</v>
      </c>
      <c r="CR32" s="18">
        <v>0.61057692307692313</v>
      </c>
      <c r="CS32" s="10">
        <v>21</v>
      </c>
      <c r="CU32" s="34">
        <v>30</v>
      </c>
      <c r="CV32" s="26" t="s">
        <v>160</v>
      </c>
      <c r="CW32" s="9">
        <v>139</v>
      </c>
      <c r="CX32" s="9">
        <v>224</v>
      </c>
      <c r="CY32" s="18">
        <v>0.6205357142857143</v>
      </c>
      <c r="CZ32" s="10">
        <v>20</v>
      </c>
      <c r="DB32" s="34">
        <v>30</v>
      </c>
      <c r="DC32" s="26" t="s">
        <v>24</v>
      </c>
      <c r="DD32" s="9">
        <v>150</v>
      </c>
      <c r="DE32" s="9">
        <v>240</v>
      </c>
      <c r="DF32" s="18">
        <v>0.625</v>
      </c>
      <c r="DG32" s="10">
        <v>19</v>
      </c>
      <c r="DH32" s="38"/>
      <c r="DI32" s="34" t="s">
        <v>186</v>
      </c>
      <c r="DJ32" s="26" t="s">
        <v>149</v>
      </c>
      <c r="DK32" s="9">
        <v>158</v>
      </c>
      <c r="DL32" s="9">
        <v>256</v>
      </c>
      <c r="DM32" s="18">
        <v>0.6171875</v>
      </c>
      <c r="DN32" s="10">
        <v>26</v>
      </c>
      <c r="DO32" s="38"/>
      <c r="DP32" s="34">
        <v>30</v>
      </c>
      <c r="DQ32" s="26" t="s">
        <v>141</v>
      </c>
      <c r="DR32" s="9">
        <v>159</v>
      </c>
      <c r="DS32" s="9">
        <v>260</v>
      </c>
      <c r="DT32" s="18">
        <v>0.61153846153846159</v>
      </c>
      <c r="DU32" s="10">
        <v>26</v>
      </c>
      <c r="DW32" s="34">
        <v>30</v>
      </c>
      <c r="DX32" s="26" t="s">
        <v>147</v>
      </c>
      <c r="DY32" s="9">
        <v>161</v>
      </c>
      <c r="DZ32" s="9">
        <v>264</v>
      </c>
      <c r="EA32" s="18">
        <v>0.60984848484848486</v>
      </c>
      <c r="EB32" s="10">
        <v>26</v>
      </c>
      <c r="ED32" s="34">
        <v>30</v>
      </c>
      <c r="EE32" s="26" t="s">
        <v>157</v>
      </c>
      <c r="EF32" s="9">
        <v>162</v>
      </c>
      <c r="EG32" s="9">
        <v>266</v>
      </c>
      <c r="EH32" s="18">
        <v>0.60902255639097747</v>
      </c>
      <c r="EI32" s="10">
        <v>22</v>
      </c>
      <c r="EK32" s="34">
        <v>30</v>
      </c>
      <c r="EL32" s="26" t="s">
        <v>60</v>
      </c>
      <c r="EM32" s="9">
        <v>162</v>
      </c>
      <c r="EN32" s="9">
        <v>267</v>
      </c>
      <c r="EO32" s="18">
        <v>0.6067415730337079</v>
      </c>
      <c r="EP32" s="10">
        <v>25</v>
      </c>
    </row>
    <row r="33" spans="1:146" x14ac:dyDescent="0.25">
      <c r="A33" s="34" t="s">
        <v>186</v>
      </c>
      <c r="B33" s="26" t="s">
        <v>2</v>
      </c>
      <c r="C33" s="9">
        <v>9</v>
      </c>
      <c r="D33" s="9">
        <v>15</v>
      </c>
      <c r="E33" s="18">
        <v>0.6</v>
      </c>
      <c r="F33" s="10">
        <v>1</v>
      </c>
      <c r="H33" s="34" t="s">
        <v>186</v>
      </c>
      <c r="I33" s="26" t="s">
        <v>15</v>
      </c>
      <c r="J33" s="9">
        <v>20</v>
      </c>
      <c r="K33" s="9">
        <v>31</v>
      </c>
      <c r="L33" s="18">
        <v>0.64516129032258063</v>
      </c>
      <c r="M33" s="10">
        <v>3</v>
      </c>
      <c r="O33" s="34" t="s">
        <v>212</v>
      </c>
      <c r="P33" s="26" t="s">
        <v>12</v>
      </c>
      <c r="Q33" s="9">
        <v>28</v>
      </c>
      <c r="R33" s="9">
        <v>47</v>
      </c>
      <c r="S33" s="18">
        <v>0.5957446808510638</v>
      </c>
      <c r="T33" s="10">
        <v>4</v>
      </c>
      <c r="V33" s="34" t="s">
        <v>231</v>
      </c>
      <c r="W33" s="26" t="s">
        <v>2</v>
      </c>
      <c r="X33" s="9">
        <v>38</v>
      </c>
      <c r="Y33" s="9">
        <v>63</v>
      </c>
      <c r="Z33" s="18">
        <v>0.60317460317460314</v>
      </c>
      <c r="AA33" s="10">
        <v>5</v>
      </c>
      <c r="AC33" s="34" t="s">
        <v>212</v>
      </c>
      <c r="AD33" s="26" t="s">
        <v>164</v>
      </c>
      <c r="AE33" s="9">
        <v>45</v>
      </c>
      <c r="AF33" s="9">
        <v>77</v>
      </c>
      <c r="AG33" s="18">
        <v>0.58441558441558439</v>
      </c>
      <c r="AH33" s="10">
        <v>8</v>
      </c>
      <c r="AJ33" s="34" t="s">
        <v>231</v>
      </c>
      <c r="AK33" s="26" t="s">
        <v>3</v>
      </c>
      <c r="AL33" s="9">
        <v>50</v>
      </c>
      <c r="AM33" s="9">
        <v>91</v>
      </c>
      <c r="AN33" s="18">
        <v>0.5494505494505495</v>
      </c>
      <c r="AO33" s="10">
        <v>9</v>
      </c>
      <c r="AQ33" s="34" t="s">
        <v>186</v>
      </c>
      <c r="AR33" s="26" t="s">
        <v>145</v>
      </c>
      <c r="AS33" s="9">
        <v>61</v>
      </c>
      <c r="AT33" s="9">
        <v>106</v>
      </c>
      <c r="AU33" s="18">
        <v>0.57547169811320753</v>
      </c>
      <c r="AV33" s="10">
        <v>8</v>
      </c>
      <c r="AX33" s="34" t="s">
        <v>212</v>
      </c>
      <c r="AY33" s="26" t="s">
        <v>174</v>
      </c>
      <c r="AZ33" s="9">
        <v>72</v>
      </c>
      <c r="BA33" s="9">
        <v>119</v>
      </c>
      <c r="BB33" s="18">
        <v>0.60504201680672265</v>
      </c>
      <c r="BC33" s="10">
        <v>11</v>
      </c>
      <c r="BE33" s="34" t="s">
        <v>231</v>
      </c>
      <c r="BF33" s="26" t="s">
        <v>166</v>
      </c>
      <c r="BG33" s="9">
        <v>79</v>
      </c>
      <c r="BH33" s="9">
        <v>132</v>
      </c>
      <c r="BI33" s="18">
        <v>0.59848484848484851</v>
      </c>
      <c r="BJ33" s="10">
        <v>12</v>
      </c>
      <c r="BL33" s="34">
        <v>31</v>
      </c>
      <c r="BM33" s="26" t="s">
        <v>172</v>
      </c>
      <c r="BN33" s="9">
        <v>89</v>
      </c>
      <c r="BO33" s="9">
        <v>146</v>
      </c>
      <c r="BP33" s="18">
        <v>0.6095890410958904</v>
      </c>
      <c r="BQ33" s="10">
        <v>10</v>
      </c>
      <c r="BS33" s="34"/>
      <c r="BT33" s="26"/>
      <c r="BU33" s="9"/>
      <c r="BV33" s="9"/>
      <c r="BW33" s="18"/>
      <c r="BX33" s="10"/>
      <c r="BZ33" s="34" t="s">
        <v>212</v>
      </c>
      <c r="CA33" s="26" t="s">
        <v>149</v>
      </c>
      <c r="CB33" s="9">
        <v>109</v>
      </c>
      <c r="CC33" s="9">
        <v>176</v>
      </c>
      <c r="CD33" s="18">
        <v>0.61931818181818177</v>
      </c>
      <c r="CE33" s="10">
        <v>18</v>
      </c>
      <c r="CG33" s="34" t="s">
        <v>212</v>
      </c>
      <c r="CH33" s="26" t="s">
        <v>20</v>
      </c>
      <c r="CI33" s="9">
        <v>120</v>
      </c>
      <c r="CJ33" s="9">
        <v>192</v>
      </c>
      <c r="CK33" s="18">
        <v>0.625</v>
      </c>
      <c r="CL33" s="10">
        <v>20</v>
      </c>
      <c r="CN33" s="34">
        <v>31</v>
      </c>
      <c r="CO33" s="26" t="s">
        <v>59</v>
      </c>
      <c r="CP33" s="9">
        <v>127</v>
      </c>
      <c r="CQ33" s="9">
        <v>208</v>
      </c>
      <c r="CR33" s="18">
        <v>0.61057692307692313</v>
      </c>
      <c r="CS33" s="10">
        <v>20</v>
      </c>
      <c r="CU33" s="34">
        <v>31</v>
      </c>
      <c r="CV33" s="26" t="s">
        <v>166</v>
      </c>
      <c r="CW33" s="9">
        <v>138</v>
      </c>
      <c r="CX33" s="9">
        <v>224</v>
      </c>
      <c r="CY33" s="18">
        <v>0.6160714285714286</v>
      </c>
      <c r="CZ33" s="10">
        <v>22</v>
      </c>
      <c r="DB33" s="34" t="s">
        <v>231</v>
      </c>
      <c r="DC33" s="26" t="s">
        <v>0</v>
      </c>
      <c r="DD33" s="9">
        <v>149</v>
      </c>
      <c r="DE33" s="9">
        <v>240</v>
      </c>
      <c r="DF33" s="18">
        <v>0.62083333333333335</v>
      </c>
      <c r="DG33" s="10">
        <v>25</v>
      </c>
      <c r="DH33" s="38"/>
      <c r="DI33" s="34">
        <v>31</v>
      </c>
      <c r="DJ33" s="26" t="s">
        <v>143</v>
      </c>
      <c r="DK33" s="9">
        <v>158</v>
      </c>
      <c r="DL33" s="9">
        <v>256</v>
      </c>
      <c r="DM33" s="18">
        <v>0.6171875</v>
      </c>
      <c r="DN33" s="10">
        <v>25</v>
      </c>
      <c r="DO33" s="38"/>
      <c r="DP33" s="34">
        <v>31</v>
      </c>
      <c r="DQ33" s="26" t="s">
        <v>143</v>
      </c>
      <c r="DR33" s="9">
        <v>159</v>
      </c>
      <c r="DS33" s="9">
        <v>260</v>
      </c>
      <c r="DT33" s="18">
        <v>0.61153846153846159</v>
      </c>
      <c r="DU33" s="10">
        <v>25</v>
      </c>
      <c r="DW33" s="34">
        <v>31</v>
      </c>
      <c r="DX33" s="26" t="s">
        <v>171</v>
      </c>
      <c r="DY33" s="9">
        <v>161</v>
      </c>
      <c r="DZ33" s="9">
        <v>264</v>
      </c>
      <c r="EA33" s="18">
        <v>0.60984848484848486</v>
      </c>
      <c r="EB33" s="10">
        <v>22</v>
      </c>
      <c r="ED33" s="34">
        <v>31</v>
      </c>
      <c r="EE33" s="26" t="s">
        <v>141</v>
      </c>
      <c r="EF33" s="9">
        <v>161</v>
      </c>
      <c r="EG33" s="9">
        <v>266</v>
      </c>
      <c r="EH33" s="18">
        <v>0.60526315789473684</v>
      </c>
      <c r="EI33" s="10">
        <v>27</v>
      </c>
      <c r="EK33" s="34">
        <v>31</v>
      </c>
      <c r="EL33" s="26" t="s">
        <v>171</v>
      </c>
      <c r="EM33" s="9">
        <v>162</v>
      </c>
      <c r="EN33" s="9">
        <v>267</v>
      </c>
      <c r="EO33" s="18">
        <v>0.6067415730337079</v>
      </c>
      <c r="EP33" s="10" t="s">
        <v>307</v>
      </c>
    </row>
    <row r="34" spans="1:146" x14ac:dyDescent="0.25">
      <c r="A34" s="34" t="s">
        <v>186</v>
      </c>
      <c r="B34" s="26" t="s">
        <v>141</v>
      </c>
      <c r="C34" s="9">
        <v>9</v>
      </c>
      <c r="D34" s="9">
        <v>15</v>
      </c>
      <c r="E34" s="18">
        <v>0.6</v>
      </c>
      <c r="F34" s="10">
        <v>1</v>
      </c>
      <c r="H34" s="34" t="s">
        <v>186</v>
      </c>
      <c r="I34" s="26" t="s">
        <v>22</v>
      </c>
      <c r="J34" s="9">
        <v>20</v>
      </c>
      <c r="K34" s="9">
        <v>31</v>
      </c>
      <c r="L34" s="18">
        <v>0.64516129032258063</v>
      </c>
      <c r="M34" s="10">
        <v>3</v>
      </c>
      <c r="O34" s="34" t="s">
        <v>212</v>
      </c>
      <c r="P34" s="26" t="s">
        <v>169</v>
      </c>
      <c r="Q34" s="9">
        <v>28</v>
      </c>
      <c r="R34" s="9">
        <v>47</v>
      </c>
      <c r="S34" s="18">
        <v>0.5957446808510638</v>
      </c>
      <c r="T34" s="10">
        <v>4</v>
      </c>
      <c r="V34" s="34" t="s">
        <v>231</v>
      </c>
      <c r="W34" s="26" t="s">
        <v>145</v>
      </c>
      <c r="X34" s="9">
        <v>38</v>
      </c>
      <c r="Y34" s="9">
        <v>63</v>
      </c>
      <c r="Z34" s="18">
        <v>0.60317460317460314</v>
      </c>
      <c r="AA34" s="10">
        <v>5</v>
      </c>
      <c r="AC34" s="34" t="s">
        <v>212</v>
      </c>
      <c r="AD34" s="26" t="s">
        <v>11</v>
      </c>
      <c r="AE34" s="9">
        <v>45</v>
      </c>
      <c r="AF34" s="9">
        <v>77</v>
      </c>
      <c r="AG34" s="18">
        <v>0.58441558441558439</v>
      </c>
      <c r="AH34" s="10">
        <v>8</v>
      </c>
      <c r="AJ34" s="34" t="s">
        <v>231</v>
      </c>
      <c r="AK34" s="26" t="s">
        <v>161</v>
      </c>
      <c r="AL34" s="9">
        <v>50</v>
      </c>
      <c r="AM34" s="9">
        <v>91</v>
      </c>
      <c r="AN34" s="18">
        <v>0.5494505494505495</v>
      </c>
      <c r="AO34" s="10">
        <v>9</v>
      </c>
      <c r="AQ34" s="34">
        <v>32</v>
      </c>
      <c r="AR34" s="26" t="s">
        <v>154</v>
      </c>
      <c r="AS34" s="9">
        <v>61</v>
      </c>
      <c r="AT34" s="9">
        <v>106</v>
      </c>
      <c r="AU34" s="18">
        <v>0.57547169811320753</v>
      </c>
      <c r="AV34" s="10">
        <v>7</v>
      </c>
      <c r="AX34" s="34" t="s">
        <v>256</v>
      </c>
      <c r="AY34" s="26" t="s">
        <v>1</v>
      </c>
      <c r="AZ34" s="9">
        <v>72</v>
      </c>
      <c r="BA34" s="9">
        <v>119</v>
      </c>
      <c r="BB34" s="18">
        <v>0.60504201680672265</v>
      </c>
      <c r="BC34" s="10">
        <v>10</v>
      </c>
      <c r="BE34" s="34" t="s">
        <v>231</v>
      </c>
      <c r="BF34" s="26" t="s">
        <v>174</v>
      </c>
      <c r="BG34" s="9">
        <v>79</v>
      </c>
      <c r="BH34" s="9">
        <v>132</v>
      </c>
      <c r="BI34" s="18">
        <v>0.59848484848484851</v>
      </c>
      <c r="BJ34" s="10">
        <v>12</v>
      </c>
      <c r="BL34" s="34" t="s">
        <v>256</v>
      </c>
      <c r="BM34" s="26" t="s">
        <v>0</v>
      </c>
      <c r="BN34" s="9">
        <v>88</v>
      </c>
      <c r="BO34" s="9">
        <v>146</v>
      </c>
      <c r="BP34" s="18">
        <v>0.60273972602739723</v>
      </c>
      <c r="BQ34" s="10">
        <v>15</v>
      </c>
      <c r="BS34" s="34"/>
      <c r="BT34" s="26"/>
      <c r="BU34" s="9"/>
      <c r="BV34" s="9"/>
      <c r="BW34" s="18"/>
      <c r="BX34" s="10"/>
      <c r="BZ34" s="34" t="s">
        <v>212</v>
      </c>
      <c r="CA34" s="26" t="s">
        <v>20</v>
      </c>
      <c r="CB34" s="9">
        <v>109</v>
      </c>
      <c r="CC34" s="9">
        <v>176</v>
      </c>
      <c r="CD34" s="18">
        <v>0.61931818181818177</v>
      </c>
      <c r="CE34" s="10">
        <v>18</v>
      </c>
      <c r="CG34" s="34">
        <v>32</v>
      </c>
      <c r="CH34" s="26" t="s">
        <v>149</v>
      </c>
      <c r="CI34" s="9">
        <v>119</v>
      </c>
      <c r="CJ34" s="9">
        <v>192</v>
      </c>
      <c r="CK34" s="18">
        <v>0.61979166666666663</v>
      </c>
      <c r="CL34" s="10">
        <v>20</v>
      </c>
      <c r="CN34" s="34">
        <v>32</v>
      </c>
      <c r="CO34" s="26" t="s">
        <v>145</v>
      </c>
      <c r="CP34" s="9">
        <v>127</v>
      </c>
      <c r="CQ34" s="9">
        <v>208</v>
      </c>
      <c r="CR34" s="18">
        <v>0.61057692307692313</v>
      </c>
      <c r="CS34" s="10">
        <v>19</v>
      </c>
      <c r="CU34" s="34">
        <v>32</v>
      </c>
      <c r="CV34" s="26" t="s">
        <v>24</v>
      </c>
      <c r="CW34" s="9">
        <v>138</v>
      </c>
      <c r="CX34" s="9">
        <v>224</v>
      </c>
      <c r="CY34" s="18">
        <v>0.6160714285714286</v>
      </c>
      <c r="CZ34" s="10">
        <v>18</v>
      </c>
      <c r="DB34" s="34" t="s">
        <v>231</v>
      </c>
      <c r="DC34" s="26" t="s">
        <v>18</v>
      </c>
      <c r="DD34" s="9">
        <v>149</v>
      </c>
      <c r="DE34" s="9">
        <v>240</v>
      </c>
      <c r="DF34" s="18">
        <v>0.62083333333333335</v>
      </c>
      <c r="DG34" s="10">
        <v>25</v>
      </c>
      <c r="DH34" s="38"/>
      <c r="DI34" s="34">
        <v>32</v>
      </c>
      <c r="DJ34" s="26" t="s">
        <v>145</v>
      </c>
      <c r="DK34" s="9">
        <v>158</v>
      </c>
      <c r="DL34" s="9">
        <v>256</v>
      </c>
      <c r="DM34" s="18">
        <v>0.6171875</v>
      </c>
      <c r="DN34" s="10">
        <v>24</v>
      </c>
      <c r="DO34" s="38"/>
      <c r="DP34" s="34" t="s">
        <v>256</v>
      </c>
      <c r="DQ34" s="26" t="s">
        <v>60</v>
      </c>
      <c r="DR34" s="9">
        <v>159</v>
      </c>
      <c r="DS34" s="9">
        <v>260</v>
      </c>
      <c r="DT34" s="18">
        <v>0.61153846153846159</v>
      </c>
      <c r="DU34" s="10">
        <v>24</v>
      </c>
      <c r="DW34" s="34" t="s">
        <v>256</v>
      </c>
      <c r="DX34" s="26" t="s">
        <v>141</v>
      </c>
      <c r="DY34" s="9">
        <v>160</v>
      </c>
      <c r="DZ34" s="9">
        <v>264</v>
      </c>
      <c r="EA34" s="18">
        <v>0.60606060606060608</v>
      </c>
      <c r="EB34" s="10">
        <v>26</v>
      </c>
      <c r="ED34" s="34" t="s">
        <v>256</v>
      </c>
      <c r="EE34" s="26" t="s">
        <v>166</v>
      </c>
      <c r="EF34" s="9">
        <v>161</v>
      </c>
      <c r="EG34" s="9">
        <v>266</v>
      </c>
      <c r="EH34" s="18">
        <v>0.60526315789473684</v>
      </c>
      <c r="EI34" s="10">
        <v>26</v>
      </c>
      <c r="EK34" s="34">
        <v>32</v>
      </c>
      <c r="EL34" s="26" t="s">
        <v>157</v>
      </c>
      <c r="EM34" s="9">
        <v>162</v>
      </c>
      <c r="EN34" s="9">
        <v>267</v>
      </c>
      <c r="EO34" s="18">
        <v>0.6067415730337079</v>
      </c>
      <c r="EP34" s="10" t="s">
        <v>308</v>
      </c>
    </row>
    <row r="35" spans="1:146" x14ac:dyDescent="0.25">
      <c r="A35" s="34" t="s">
        <v>186</v>
      </c>
      <c r="B35" s="26" t="s">
        <v>160</v>
      </c>
      <c r="C35" s="9">
        <v>9</v>
      </c>
      <c r="D35" s="9">
        <v>15</v>
      </c>
      <c r="E35" s="18">
        <v>0.6</v>
      </c>
      <c r="F35" s="10">
        <v>1</v>
      </c>
      <c r="H35" s="34" t="s">
        <v>186</v>
      </c>
      <c r="I35" s="26" t="s">
        <v>23</v>
      </c>
      <c r="J35" s="9">
        <v>20</v>
      </c>
      <c r="K35" s="9">
        <v>31</v>
      </c>
      <c r="L35" s="18">
        <v>0.64516129032258063</v>
      </c>
      <c r="M35" s="10">
        <v>3</v>
      </c>
      <c r="O35" s="34" t="s">
        <v>212</v>
      </c>
      <c r="P35" s="26" t="s">
        <v>23</v>
      </c>
      <c r="Q35" s="9">
        <v>28</v>
      </c>
      <c r="R35" s="9">
        <v>47</v>
      </c>
      <c r="S35" s="18">
        <v>0.5957446808510638</v>
      </c>
      <c r="T35" s="10">
        <v>4</v>
      </c>
      <c r="V35" s="34">
        <v>33</v>
      </c>
      <c r="W35" s="26" t="s">
        <v>171</v>
      </c>
      <c r="X35" s="9">
        <v>38</v>
      </c>
      <c r="Y35" s="9">
        <v>63</v>
      </c>
      <c r="Z35" s="18">
        <v>0.60317460317460314</v>
      </c>
      <c r="AA35" s="10">
        <v>4</v>
      </c>
      <c r="AC35" s="34" t="s">
        <v>238</v>
      </c>
      <c r="AD35" s="26" t="s">
        <v>158</v>
      </c>
      <c r="AE35" s="9">
        <v>45</v>
      </c>
      <c r="AF35" s="9">
        <v>77</v>
      </c>
      <c r="AG35" s="18">
        <v>0.58441558441558439</v>
      </c>
      <c r="AH35" s="10">
        <v>7</v>
      </c>
      <c r="AJ35" s="34" t="s">
        <v>231</v>
      </c>
      <c r="AK35" s="26" t="s">
        <v>164</v>
      </c>
      <c r="AL35" s="9">
        <v>50</v>
      </c>
      <c r="AM35" s="9">
        <v>91</v>
      </c>
      <c r="AN35" s="18">
        <v>0.5494505494505495</v>
      </c>
      <c r="AO35" s="10">
        <v>9</v>
      </c>
      <c r="AQ35" s="34">
        <v>33</v>
      </c>
      <c r="AR35" s="26" t="s">
        <v>156</v>
      </c>
      <c r="AS35" s="9">
        <v>60</v>
      </c>
      <c r="AT35" s="9">
        <v>106</v>
      </c>
      <c r="AU35" s="18">
        <v>0.56603773584905659</v>
      </c>
      <c r="AV35" s="10">
        <v>12</v>
      </c>
      <c r="AX35" s="34" t="s">
        <v>256</v>
      </c>
      <c r="AY35" s="26" t="s">
        <v>171</v>
      </c>
      <c r="AZ35" s="9">
        <v>72</v>
      </c>
      <c r="BA35" s="9">
        <v>119</v>
      </c>
      <c r="BB35" s="18">
        <v>0.60504201680672265</v>
      </c>
      <c r="BC35" s="10">
        <v>10</v>
      </c>
      <c r="BE35" s="34">
        <v>33</v>
      </c>
      <c r="BF35" s="26" t="s">
        <v>158</v>
      </c>
      <c r="BG35" s="9">
        <v>79</v>
      </c>
      <c r="BH35" s="9">
        <v>132</v>
      </c>
      <c r="BI35" s="18">
        <v>0.59848484848484851</v>
      </c>
      <c r="BJ35" s="10">
        <v>11</v>
      </c>
      <c r="BL35" s="34" t="s">
        <v>256</v>
      </c>
      <c r="BM35" s="26" t="s">
        <v>162</v>
      </c>
      <c r="BN35" s="9">
        <v>88</v>
      </c>
      <c r="BO35" s="9">
        <v>146</v>
      </c>
      <c r="BP35" s="18">
        <v>0.60273972602739723</v>
      </c>
      <c r="BQ35" s="10">
        <v>15</v>
      </c>
      <c r="BS35" s="34"/>
      <c r="BT35" s="26"/>
      <c r="BU35" s="9"/>
      <c r="BV35" s="9"/>
      <c r="BW35" s="18"/>
      <c r="BX35" s="10"/>
      <c r="BZ35" s="34">
        <v>33</v>
      </c>
      <c r="CA35" s="26" t="s">
        <v>7</v>
      </c>
      <c r="CB35" s="9">
        <v>109</v>
      </c>
      <c r="CC35" s="9">
        <v>176</v>
      </c>
      <c r="CD35" s="18">
        <v>0.61931818181818177</v>
      </c>
      <c r="CE35" s="10">
        <v>17</v>
      </c>
      <c r="CG35" s="34">
        <v>33</v>
      </c>
      <c r="CH35" s="26" t="s">
        <v>7</v>
      </c>
      <c r="CI35" s="9">
        <v>119</v>
      </c>
      <c r="CJ35" s="9">
        <v>192</v>
      </c>
      <c r="CK35" s="18">
        <v>0.61979166666666663</v>
      </c>
      <c r="CL35" s="10">
        <v>18</v>
      </c>
      <c r="CN35" s="34">
        <v>33</v>
      </c>
      <c r="CO35" s="26" t="s">
        <v>20</v>
      </c>
      <c r="CP35" s="9">
        <v>126</v>
      </c>
      <c r="CQ35" s="9">
        <v>208</v>
      </c>
      <c r="CR35" s="18">
        <v>0.60576923076923073</v>
      </c>
      <c r="CS35" s="10">
        <v>21</v>
      </c>
      <c r="CU35" s="34" t="s">
        <v>238</v>
      </c>
      <c r="CV35" s="26" t="s">
        <v>149</v>
      </c>
      <c r="CW35" s="9">
        <v>137</v>
      </c>
      <c r="CX35" s="9">
        <v>224</v>
      </c>
      <c r="CY35" s="18">
        <v>0.6116071428571429</v>
      </c>
      <c r="CZ35" s="10">
        <v>23</v>
      </c>
      <c r="DB35" s="34">
        <v>33</v>
      </c>
      <c r="DC35" s="26" t="s">
        <v>145</v>
      </c>
      <c r="DD35" s="9">
        <v>149</v>
      </c>
      <c r="DE35" s="9">
        <v>240</v>
      </c>
      <c r="DF35" s="18">
        <v>0.62083333333333335</v>
      </c>
      <c r="DG35" s="10">
        <v>23</v>
      </c>
      <c r="DH35" s="38"/>
      <c r="DI35" s="34">
        <v>33</v>
      </c>
      <c r="DJ35" s="26" t="s">
        <v>141</v>
      </c>
      <c r="DK35" s="9">
        <v>157</v>
      </c>
      <c r="DL35" s="9">
        <v>256</v>
      </c>
      <c r="DM35" s="18">
        <v>0.61328125</v>
      </c>
      <c r="DN35" s="10">
        <v>25</v>
      </c>
      <c r="DO35" s="38"/>
      <c r="DP35" s="34" t="s">
        <v>256</v>
      </c>
      <c r="DQ35" s="26" t="s">
        <v>145</v>
      </c>
      <c r="DR35" s="9">
        <v>159</v>
      </c>
      <c r="DS35" s="9">
        <v>260</v>
      </c>
      <c r="DT35" s="18">
        <v>0.61153846153846159</v>
      </c>
      <c r="DU35" s="10">
        <v>24</v>
      </c>
      <c r="DW35" s="34" t="s">
        <v>256</v>
      </c>
      <c r="DX35" s="26" t="s">
        <v>166</v>
      </c>
      <c r="DY35" s="9">
        <v>160</v>
      </c>
      <c r="DZ35" s="9">
        <v>264</v>
      </c>
      <c r="EA35" s="18">
        <v>0.60606060606060608</v>
      </c>
      <c r="EB35" s="10">
        <v>26</v>
      </c>
      <c r="ED35" s="34" t="s">
        <v>256</v>
      </c>
      <c r="EE35" s="26" t="s">
        <v>142</v>
      </c>
      <c r="EF35" s="9">
        <v>161</v>
      </c>
      <c r="EG35" s="9">
        <v>266</v>
      </c>
      <c r="EH35" s="18">
        <v>0.60526315789473684</v>
      </c>
      <c r="EI35" s="10">
        <v>26</v>
      </c>
      <c r="EK35" s="34">
        <v>33</v>
      </c>
      <c r="EL35" s="26" t="s">
        <v>141</v>
      </c>
      <c r="EM35" s="9">
        <v>161</v>
      </c>
      <c r="EN35" s="9">
        <v>267</v>
      </c>
      <c r="EO35" s="18">
        <v>0.60299625468164797</v>
      </c>
      <c r="EP35" s="10">
        <v>27</v>
      </c>
    </row>
    <row r="36" spans="1:146" x14ac:dyDescent="0.25">
      <c r="A36" s="34" t="s">
        <v>186</v>
      </c>
      <c r="B36" s="26" t="s">
        <v>163</v>
      </c>
      <c r="C36" s="9">
        <v>9</v>
      </c>
      <c r="D36" s="9">
        <v>15</v>
      </c>
      <c r="E36" s="18">
        <v>0.6</v>
      </c>
      <c r="F36" s="10">
        <v>1</v>
      </c>
      <c r="H36" s="34" t="s">
        <v>201</v>
      </c>
      <c r="I36" s="26" t="s">
        <v>1</v>
      </c>
      <c r="J36" s="9">
        <v>20</v>
      </c>
      <c r="K36" s="9">
        <v>31</v>
      </c>
      <c r="L36" s="18">
        <v>0.64516129032258063</v>
      </c>
      <c r="M36" s="10">
        <v>2</v>
      </c>
      <c r="O36" s="34">
        <v>34</v>
      </c>
      <c r="P36" s="26" t="s">
        <v>141</v>
      </c>
      <c r="Q36" s="9">
        <v>28</v>
      </c>
      <c r="R36" s="9">
        <v>47</v>
      </c>
      <c r="S36" s="18">
        <v>0.5957446808510638</v>
      </c>
      <c r="T36" s="10">
        <v>3</v>
      </c>
      <c r="V36" s="34" t="s">
        <v>201</v>
      </c>
      <c r="W36" s="26" t="s">
        <v>0</v>
      </c>
      <c r="X36" s="9">
        <v>37</v>
      </c>
      <c r="Y36" s="9">
        <v>63</v>
      </c>
      <c r="Z36" s="18">
        <v>0.58730158730158732</v>
      </c>
      <c r="AA36" s="10">
        <v>7</v>
      </c>
      <c r="AC36" s="34" t="s">
        <v>238</v>
      </c>
      <c r="AD36" s="26" t="s">
        <v>22</v>
      </c>
      <c r="AE36" s="9">
        <v>45</v>
      </c>
      <c r="AF36" s="9">
        <v>77</v>
      </c>
      <c r="AG36" s="18">
        <v>0.58441558441558439</v>
      </c>
      <c r="AH36" s="10">
        <v>7</v>
      </c>
      <c r="AJ36" s="34" t="s">
        <v>231</v>
      </c>
      <c r="AK36" s="26" t="s">
        <v>166</v>
      </c>
      <c r="AL36" s="9">
        <v>50</v>
      </c>
      <c r="AM36" s="9">
        <v>91</v>
      </c>
      <c r="AN36" s="18">
        <v>0.5494505494505495</v>
      </c>
      <c r="AO36" s="10">
        <v>9</v>
      </c>
      <c r="AQ36" s="34" t="s">
        <v>201</v>
      </c>
      <c r="AR36" s="26" t="s">
        <v>3</v>
      </c>
      <c r="AS36" s="9">
        <v>60</v>
      </c>
      <c r="AT36" s="9">
        <v>106</v>
      </c>
      <c r="AU36" s="18">
        <v>0.56603773584905659</v>
      </c>
      <c r="AV36" s="10">
        <v>11</v>
      </c>
      <c r="AX36" s="34" t="s">
        <v>201</v>
      </c>
      <c r="AY36" s="26" t="s">
        <v>154</v>
      </c>
      <c r="AZ36" s="9">
        <v>72</v>
      </c>
      <c r="BA36" s="9">
        <v>119</v>
      </c>
      <c r="BB36" s="18">
        <v>0.60504201680672265</v>
      </c>
      <c r="BC36" s="10">
        <v>9</v>
      </c>
      <c r="BE36" s="34" t="s">
        <v>201</v>
      </c>
      <c r="BF36" s="26" t="s">
        <v>8</v>
      </c>
      <c r="BG36" s="9">
        <v>78</v>
      </c>
      <c r="BH36" s="9">
        <v>132</v>
      </c>
      <c r="BI36" s="18">
        <v>0.59090909090909094</v>
      </c>
      <c r="BJ36" s="10">
        <v>12</v>
      </c>
      <c r="BL36" s="34" t="s">
        <v>256</v>
      </c>
      <c r="BM36" s="26" t="s">
        <v>20</v>
      </c>
      <c r="BN36" s="9">
        <v>88</v>
      </c>
      <c r="BO36" s="9">
        <v>146</v>
      </c>
      <c r="BP36" s="18">
        <v>0.60273972602739723</v>
      </c>
      <c r="BQ36" s="10">
        <v>15</v>
      </c>
      <c r="BS36" s="34"/>
      <c r="BT36" s="26"/>
      <c r="BU36" s="9"/>
      <c r="BV36" s="9"/>
      <c r="BW36" s="18"/>
      <c r="BX36" s="10"/>
      <c r="BZ36" s="34">
        <v>34</v>
      </c>
      <c r="CA36" s="26" t="s">
        <v>164</v>
      </c>
      <c r="CB36" s="9">
        <v>108</v>
      </c>
      <c r="CC36" s="9">
        <v>176</v>
      </c>
      <c r="CD36" s="18">
        <v>0.61363636363636365</v>
      </c>
      <c r="CE36" s="10">
        <v>19</v>
      </c>
      <c r="CG36" s="34">
        <v>34</v>
      </c>
      <c r="CH36" s="26" t="s">
        <v>24</v>
      </c>
      <c r="CI36" s="9">
        <v>118</v>
      </c>
      <c r="CJ36" s="9">
        <v>192</v>
      </c>
      <c r="CK36" s="18">
        <v>0.61458333333333337</v>
      </c>
      <c r="CL36" s="10">
        <v>15</v>
      </c>
      <c r="CN36" s="34" t="s">
        <v>201</v>
      </c>
      <c r="CO36" s="26" t="s">
        <v>7</v>
      </c>
      <c r="CP36" s="9">
        <v>126</v>
      </c>
      <c r="CQ36" s="9">
        <v>208</v>
      </c>
      <c r="CR36" s="18">
        <v>0.60576923076923073</v>
      </c>
      <c r="CS36" s="10">
        <v>20</v>
      </c>
      <c r="CU36" s="34" t="s">
        <v>238</v>
      </c>
      <c r="CV36" s="26" t="s">
        <v>147</v>
      </c>
      <c r="CW36" s="9">
        <v>137</v>
      </c>
      <c r="CX36" s="9">
        <v>224</v>
      </c>
      <c r="CY36" s="18">
        <v>0.6116071428571429</v>
      </c>
      <c r="CZ36" s="10">
        <v>23</v>
      </c>
      <c r="DB36" s="34">
        <v>34</v>
      </c>
      <c r="DC36" s="26" t="s">
        <v>160</v>
      </c>
      <c r="DD36" s="9">
        <v>149</v>
      </c>
      <c r="DE36" s="9">
        <v>240</v>
      </c>
      <c r="DF36" s="18">
        <v>0.62083333333333335</v>
      </c>
      <c r="DG36" s="10">
        <v>22</v>
      </c>
      <c r="DH36" s="38"/>
      <c r="DI36" s="34" t="s">
        <v>201</v>
      </c>
      <c r="DJ36" s="26" t="s">
        <v>160</v>
      </c>
      <c r="DK36" s="9">
        <v>157</v>
      </c>
      <c r="DL36" s="9">
        <v>256</v>
      </c>
      <c r="DM36" s="18">
        <v>0.61328125</v>
      </c>
      <c r="DN36" s="10">
        <v>23</v>
      </c>
      <c r="DO36" s="38"/>
      <c r="DP36" s="34">
        <v>34</v>
      </c>
      <c r="DQ36" s="26" t="s">
        <v>171</v>
      </c>
      <c r="DR36" s="9">
        <v>159</v>
      </c>
      <c r="DS36" s="9">
        <v>260</v>
      </c>
      <c r="DT36" s="18">
        <v>0.61153846153846159</v>
      </c>
      <c r="DU36" s="10">
        <v>21</v>
      </c>
      <c r="DW36" s="34" t="s">
        <v>256</v>
      </c>
      <c r="DX36" s="26" t="s">
        <v>11</v>
      </c>
      <c r="DY36" s="9">
        <v>160</v>
      </c>
      <c r="DZ36" s="9">
        <v>264</v>
      </c>
      <c r="EA36" s="18">
        <v>0.60606060606060608</v>
      </c>
      <c r="EB36" s="10">
        <v>26</v>
      </c>
      <c r="ED36" s="34">
        <v>34</v>
      </c>
      <c r="EE36" s="26" t="s">
        <v>171</v>
      </c>
      <c r="EF36" s="9">
        <v>161</v>
      </c>
      <c r="EG36" s="9">
        <v>266</v>
      </c>
      <c r="EH36" s="18">
        <v>0.60526315789473684</v>
      </c>
      <c r="EI36" s="10">
        <v>22</v>
      </c>
      <c r="EK36" s="34">
        <v>34</v>
      </c>
      <c r="EL36" s="26" t="s">
        <v>11</v>
      </c>
      <c r="EM36" s="9">
        <v>161</v>
      </c>
      <c r="EN36" s="9">
        <v>267</v>
      </c>
      <c r="EO36" s="18">
        <v>0.60299625468164797</v>
      </c>
      <c r="EP36" s="10" t="s">
        <v>305</v>
      </c>
    </row>
    <row r="37" spans="1:146" x14ac:dyDescent="0.25">
      <c r="A37" s="34" t="s">
        <v>186</v>
      </c>
      <c r="B37" s="26" t="s">
        <v>165</v>
      </c>
      <c r="C37" s="9">
        <v>9</v>
      </c>
      <c r="D37" s="9">
        <v>15</v>
      </c>
      <c r="E37" s="18">
        <v>0.6</v>
      </c>
      <c r="F37" s="10">
        <v>1</v>
      </c>
      <c r="H37" s="34" t="s">
        <v>201</v>
      </c>
      <c r="I37" s="26" t="s">
        <v>2</v>
      </c>
      <c r="J37" s="9">
        <v>20</v>
      </c>
      <c r="K37" s="9">
        <v>31</v>
      </c>
      <c r="L37" s="18">
        <v>0.64516129032258063</v>
      </c>
      <c r="M37" s="10">
        <v>2</v>
      </c>
      <c r="O37" s="34">
        <v>35</v>
      </c>
      <c r="P37" s="26" t="s">
        <v>3</v>
      </c>
      <c r="Q37" s="9">
        <v>27</v>
      </c>
      <c r="R37" s="9">
        <v>47</v>
      </c>
      <c r="S37" s="18">
        <v>0.57446808510638303</v>
      </c>
      <c r="T37" s="10">
        <v>6</v>
      </c>
      <c r="V37" s="34" t="s">
        <v>201</v>
      </c>
      <c r="W37" s="26" t="s">
        <v>3</v>
      </c>
      <c r="X37" s="9">
        <v>37</v>
      </c>
      <c r="Y37" s="9">
        <v>63</v>
      </c>
      <c r="Z37" s="18">
        <v>0.58730158730158732</v>
      </c>
      <c r="AA37" s="10">
        <v>7</v>
      </c>
      <c r="AC37" s="34" t="s">
        <v>239</v>
      </c>
      <c r="AD37" s="26" t="s">
        <v>10</v>
      </c>
      <c r="AE37" s="9">
        <v>45</v>
      </c>
      <c r="AF37" s="9">
        <v>77</v>
      </c>
      <c r="AG37" s="18">
        <v>0.58441558441558439</v>
      </c>
      <c r="AH37" s="10">
        <v>6</v>
      </c>
      <c r="AJ37" s="34" t="s">
        <v>239</v>
      </c>
      <c r="AK37" s="26" t="s">
        <v>7</v>
      </c>
      <c r="AL37" s="9">
        <v>50</v>
      </c>
      <c r="AM37" s="9">
        <v>91</v>
      </c>
      <c r="AN37" s="18">
        <v>0.5494505494505495</v>
      </c>
      <c r="AO37" s="10">
        <v>8</v>
      </c>
      <c r="AQ37" s="34" t="s">
        <v>201</v>
      </c>
      <c r="AR37" s="26" t="s">
        <v>164</v>
      </c>
      <c r="AS37" s="9">
        <v>60</v>
      </c>
      <c r="AT37" s="9">
        <v>106</v>
      </c>
      <c r="AU37" s="18">
        <v>0.56603773584905659</v>
      </c>
      <c r="AV37" s="10">
        <v>11</v>
      </c>
      <c r="AX37" s="34" t="s">
        <v>201</v>
      </c>
      <c r="AY37" s="26" t="s">
        <v>160</v>
      </c>
      <c r="AZ37" s="9">
        <v>72</v>
      </c>
      <c r="BA37" s="9">
        <v>119</v>
      </c>
      <c r="BB37" s="18">
        <v>0.60504201680672265</v>
      </c>
      <c r="BC37" s="10">
        <v>9</v>
      </c>
      <c r="BE37" s="34" t="s">
        <v>201</v>
      </c>
      <c r="BF37" s="26" t="s">
        <v>60</v>
      </c>
      <c r="BG37" s="9">
        <v>78</v>
      </c>
      <c r="BH37" s="9">
        <v>132</v>
      </c>
      <c r="BI37" s="18">
        <v>0.59090909090909094</v>
      </c>
      <c r="BJ37" s="10">
        <v>12</v>
      </c>
      <c r="BL37" s="34">
        <v>35</v>
      </c>
      <c r="BM37" s="26" t="s">
        <v>59</v>
      </c>
      <c r="BN37" s="9">
        <v>88</v>
      </c>
      <c r="BO37" s="9">
        <v>146</v>
      </c>
      <c r="BP37" s="18">
        <v>0.60273972602739723</v>
      </c>
      <c r="BQ37" s="10">
        <v>14</v>
      </c>
      <c r="BS37" s="34"/>
      <c r="BT37" s="26"/>
      <c r="BU37" s="9"/>
      <c r="BV37" s="9"/>
      <c r="BW37" s="18"/>
      <c r="BX37" s="10"/>
      <c r="BZ37" s="34">
        <v>35</v>
      </c>
      <c r="CA37" s="26" t="s">
        <v>142</v>
      </c>
      <c r="CB37" s="9">
        <v>108</v>
      </c>
      <c r="CC37" s="9">
        <v>176</v>
      </c>
      <c r="CD37" s="18">
        <v>0.61363636363636365</v>
      </c>
      <c r="CE37" s="10">
        <v>15</v>
      </c>
      <c r="CG37" s="34">
        <v>35</v>
      </c>
      <c r="CH37" s="26" t="s">
        <v>161</v>
      </c>
      <c r="CI37" s="9">
        <v>117</v>
      </c>
      <c r="CJ37" s="9">
        <v>192</v>
      </c>
      <c r="CK37" s="18">
        <v>0.609375</v>
      </c>
      <c r="CL37" s="10">
        <v>20</v>
      </c>
      <c r="CN37" s="34" t="s">
        <v>201</v>
      </c>
      <c r="CO37" s="26" t="s">
        <v>166</v>
      </c>
      <c r="CP37" s="9">
        <v>126</v>
      </c>
      <c r="CQ37" s="9">
        <v>208</v>
      </c>
      <c r="CR37" s="18">
        <v>0.60576923076923073</v>
      </c>
      <c r="CS37" s="10">
        <v>20</v>
      </c>
      <c r="CU37" s="34" t="s">
        <v>239</v>
      </c>
      <c r="CV37" s="26" t="s">
        <v>141</v>
      </c>
      <c r="CW37" s="9">
        <v>137</v>
      </c>
      <c r="CX37" s="9">
        <v>224</v>
      </c>
      <c r="CY37" s="18">
        <v>0.6116071428571429</v>
      </c>
      <c r="CZ37" s="10">
        <v>21</v>
      </c>
      <c r="DB37" s="34">
        <v>35</v>
      </c>
      <c r="DC37" s="26" t="s">
        <v>60</v>
      </c>
      <c r="DD37" s="9">
        <v>149</v>
      </c>
      <c r="DE37" s="9">
        <v>240</v>
      </c>
      <c r="DF37" s="18">
        <v>0.62083333333333335</v>
      </c>
      <c r="DG37" s="10">
        <v>21</v>
      </c>
      <c r="DH37" s="38"/>
      <c r="DI37" s="34" t="s">
        <v>201</v>
      </c>
      <c r="DJ37" s="26" t="s">
        <v>60</v>
      </c>
      <c r="DK37" s="9">
        <v>157</v>
      </c>
      <c r="DL37" s="9">
        <v>256</v>
      </c>
      <c r="DM37" s="18">
        <v>0.61328125</v>
      </c>
      <c r="DN37" s="10">
        <v>23</v>
      </c>
      <c r="DO37" s="38"/>
      <c r="DP37" s="34">
        <v>35</v>
      </c>
      <c r="DQ37" s="26" t="s">
        <v>149</v>
      </c>
      <c r="DR37" s="9">
        <v>158</v>
      </c>
      <c r="DS37" s="9">
        <v>260</v>
      </c>
      <c r="DT37" s="18">
        <v>0.60769230769230764</v>
      </c>
      <c r="DU37" s="10">
        <v>26</v>
      </c>
      <c r="DW37" s="34">
        <v>35</v>
      </c>
      <c r="DX37" s="26" t="s">
        <v>142</v>
      </c>
      <c r="DY37" s="9">
        <v>159</v>
      </c>
      <c r="DZ37" s="9">
        <v>264</v>
      </c>
      <c r="EA37" s="18">
        <v>0.60227272727272729</v>
      </c>
      <c r="EB37" s="10">
        <v>25</v>
      </c>
      <c r="ED37" s="34">
        <v>35</v>
      </c>
      <c r="EE37" s="26" t="s">
        <v>11</v>
      </c>
      <c r="EF37" s="9">
        <v>160</v>
      </c>
      <c r="EG37" s="9">
        <v>266</v>
      </c>
      <c r="EH37" s="18">
        <v>0.60150375939849621</v>
      </c>
      <c r="EI37" s="10">
        <v>26</v>
      </c>
      <c r="EK37" s="34">
        <v>35</v>
      </c>
      <c r="EL37" s="26" t="s">
        <v>142</v>
      </c>
      <c r="EM37" s="9">
        <v>161</v>
      </c>
      <c r="EN37" s="9">
        <v>267</v>
      </c>
      <c r="EO37" s="18">
        <v>0.60299625468164797</v>
      </c>
      <c r="EP37" s="10" t="s">
        <v>306</v>
      </c>
    </row>
    <row r="38" spans="1:146" x14ac:dyDescent="0.25">
      <c r="A38" s="34" t="s">
        <v>186</v>
      </c>
      <c r="B38" s="26" t="s">
        <v>12</v>
      </c>
      <c r="C38" s="9">
        <v>9</v>
      </c>
      <c r="D38" s="9">
        <v>15</v>
      </c>
      <c r="E38" s="18">
        <v>0.6</v>
      </c>
      <c r="F38" s="10">
        <v>1</v>
      </c>
      <c r="H38" s="34" t="s">
        <v>201</v>
      </c>
      <c r="I38" s="26" t="s">
        <v>155</v>
      </c>
      <c r="J38" s="9">
        <v>20</v>
      </c>
      <c r="K38" s="9">
        <v>31</v>
      </c>
      <c r="L38" s="18">
        <v>0.64516129032258063</v>
      </c>
      <c r="M38" s="10">
        <v>2</v>
      </c>
      <c r="O38" s="34" t="s">
        <v>213</v>
      </c>
      <c r="P38" s="26" t="s">
        <v>163</v>
      </c>
      <c r="Q38" s="9">
        <v>27</v>
      </c>
      <c r="R38" s="9">
        <v>47</v>
      </c>
      <c r="S38" s="18">
        <v>0.57446808510638303</v>
      </c>
      <c r="T38" s="10">
        <v>5</v>
      </c>
      <c r="V38" s="34" t="s">
        <v>213</v>
      </c>
      <c r="W38" s="26" t="s">
        <v>161</v>
      </c>
      <c r="X38" s="9">
        <v>37</v>
      </c>
      <c r="Y38" s="9">
        <v>63</v>
      </c>
      <c r="Z38" s="18">
        <v>0.58730158730158732</v>
      </c>
      <c r="AA38" s="10">
        <v>6</v>
      </c>
      <c r="AC38" s="34" t="s">
        <v>239</v>
      </c>
      <c r="AD38" s="26" t="s">
        <v>23</v>
      </c>
      <c r="AE38" s="9">
        <v>45</v>
      </c>
      <c r="AF38" s="9">
        <v>77</v>
      </c>
      <c r="AG38" s="18">
        <v>0.58441558441558439</v>
      </c>
      <c r="AH38" s="10">
        <v>6</v>
      </c>
      <c r="AJ38" s="34" t="s">
        <v>239</v>
      </c>
      <c r="AK38" s="26" t="s">
        <v>21</v>
      </c>
      <c r="AL38" s="9">
        <v>50</v>
      </c>
      <c r="AM38" s="9">
        <v>91</v>
      </c>
      <c r="AN38" s="18">
        <v>0.5494505494505495</v>
      </c>
      <c r="AO38" s="10">
        <v>8</v>
      </c>
      <c r="AQ38" s="34" t="s">
        <v>213</v>
      </c>
      <c r="AR38" s="26" t="s">
        <v>0</v>
      </c>
      <c r="AS38" s="9">
        <v>60</v>
      </c>
      <c r="AT38" s="9">
        <v>106</v>
      </c>
      <c r="AU38" s="18">
        <v>0.56603773584905659</v>
      </c>
      <c r="AV38" s="10">
        <v>10</v>
      </c>
      <c r="AX38" s="34" t="s">
        <v>213</v>
      </c>
      <c r="AY38" s="26" t="s">
        <v>146</v>
      </c>
      <c r="AZ38" s="9">
        <v>71</v>
      </c>
      <c r="BA38" s="9">
        <v>119</v>
      </c>
      <c r="BB38" s="18">
        <v>0.59663865546218486</v>
      </c>
      <c r="BC38" s="10">
        <v>11</v>
      </c>
      <c r="BE38" s="34" t="s">
        <v>213</v>
      </c>
      <c r="BF38" s="26" t="s">
        <v>1</v>
      </c>
      <c r="BG38" s="9">
        <v>78</v>
      </c>
      <c r="BH38" s="9">
        <v>132</v>
      </c>
      <c r="BI38" s="18">
        <v>0.59090909090909094</v>
      </c>
      <c r="BJ38" s="10">
        <v>10</v>
      </c>
      <c r="BL38" s="34" t="s">
        <v>213</v>
      </c>
      <c r="BM38" s="26" t="s">
        <v>146</v>
      </c>
      <c r="BN38" s="9">
        <v>88</v>
      </c>
      <c r="BO38" s="9">
        <v>146</v>
      </c>
      <c r="BP38" s="18">
        <v>0.60273972602739723</v>
      </c>
      <c r="BQ38" s="10">
        <v>13</v>
      </c>
      <c r="BS38" s="34"/>
      <c r="BT38" s="26"/>
      <c r="BU38" s="9"/>
      <c r="BV38" s="9"/>
      <c r="BW38" s="18"/>
      <c r="BX38" s="10"/>
      <c r="BZ38" s="34">
        <v>36</v>
      </c>
      <c r="CA38" s="26" t="s">
        <v>160</v>
      </c>
      <c r="CB38" s="9">
        <v>107</v>
      </c>
      <c r="CC38" s="9">
        <v>176</v>
      </c>
      <c r="CD38" s="18">
        <v>0.60795454545454541</v>
      </c>
      <c r="CE38" s="10">
        <v>15</v>
      </c>
      <c r="CG38" s="34" t="s">
        <v>213</v>
      </c>
      <c r="CH38" s="26" t="s">
        <v>59</v>
      </c>
      <c r="CI38" s="9">
        <v>117</v>
      </c>
      <c r="CJ38" s="9">
        <v>192</v>
      </c>
      <c r="CK38" s="18">
        <v>0.609375</v>
      </c>
      <c r="CL38" s="10">
        <v>19</v>
      </c>
      <c r="CN38" s="34">
        <v>36</v>
      </c>
      <c r="CO38" s="26" t="s">
        <v>24</v>
      </c>
      <c r="CP38" s="9">
        <v>126</v>
      </c>
      <c r="CQ38" s="9">
        <v>208</v>
      </c>
      <c r="CR38" s="18">
        <v>0.60576923076923073</v>
      </c>
      <c r="CS38" s="10">
        <v>16</v>
      </c>
      <c r="CU38" s="34" t="s">
        <v>239</v>
      </c>
      <c r="CV38" s="26" t="s">
        <v>145</v>
      </c>
      <c r="CW38" s="9">
        <v>137</v>
      </c>
      <c r="CX38" s="9">
        <v>224</v>
      </c>
      <c r="CY38" s="18">
        <v>0.6116071428571429</v>
      </c>
      <c r="CZ38" s="10">
        <v>21</v>
      </c>
      <c r="DB38" s="34">
        <v>36</v>
      </c>
      <c r="DC38" s="26" t="s">
        <v>141</v>
      </c>
      <c r="DD38" s="9">
        <v>148</v>
      </c>
      <c r="DE38" s="9">
        <v>240</v>
      </c>
      <c r="DF38" s="18">
        <v>0.6166666666666667</v>
      </c>
      <c r="DG38" s="10">
        <v>23</v>
      </c>
      <c r="DH38" s="38"/>
      <c r="DI38" s="34">
        <v>36</v>
      </c>
      <c r="DJ38" s="26" t="s">
        <v>171</v>
      </c>
      <c r="DK38" s="9">
        <v>157</v>
      </c>
      <c r="DL38" s="9">
        <v>256</v>
      </c>
      <c r="DM38" s="18">
        <v>0.61328125</v>
      </c>
      <c r="DN38" s="10">
        <v>21</v>
      </c>
      <c r="DO38" s="38"/>
      <c r="DP38" s="34">
        <v>36</v>
      </c>
      <c r="DQ38" s="26" t="s">
        <v>7</v>
      </c>
      <c r="DR38" s="9">
        <v>158</v>
      </c>
      <c r="DS38" s="9">
        <v>260</v>
      </c>
      <c r="DT38" s="18">
        <v>0.60769230769230764</v>
      </c>
      <c r="DU38" s="10">
        <v>24</v>
      </c>
      <c r="DW38" s="34">
        <v>36</v>
      </c>
      <c r="DX38" s="26" t="s">
        <v>160</v>
      </c>
      <c r="DY38" s="9">
        <v>159</v>
      </c>
      <c r="DZ38" s="9">
        <v>264</v>
      </c>
      <c r="EA38" s="18">
        <v>0.60227272727272729</v>
      </c>
      <c r="EB38" s="10">
        <v>24</v>
      </c>
      <c r="ED38" s="34">
        <v>36</v>
      </c>
      <c r="EE38" s="26" t="s">
        <v>160</v>
      </c>
      <c r="EF38" s="9">
        <v>160</v>
      </c>
      <c r="EG38" s="9">
        <v>266</v>
      </c>
      <c r="EH38" s="18">
        <v>0.60150375939849621</v>
      </c>
      <c r="EI38" s="10">
        <v>25</v>
      </c>
      <c r="EK38" s="34">
        <v>36</v>
      </c>
      <c r="EL38" s="26" t="s">
        <v>160</v>
      </c>
      <c r="EM38" s="9">
        <v>160</v>
      </c>
      <c r="EN38" s="9">
        <v>267</v>
      </c>
      <c r="EO38" s="18">
        <v>0.59925093632958804</v>
      </c>
      <c r="EP38" s="10">
        <v>25</v>
      </c>
    </row>
    <row r="39" spans="1:146" x14ac:dyDescent="0.25">
      <c r="A39" s="34" t="s">
        <v>186</v>
      </c>
      <c r="B39" s="26" t="s">
        <v>168</v>
      </c>
      <c r="C39" s="9">
        <v>9</v>
      </c>
      <c r="D39" s="9">
        <v>15</v>
      </c>
      <c r="E39" s="18">
        <v>0.6</v>
      </c>
      <c r="F39" s="10">
        <v>1</v>
      </c>
      <c r="H39" s="34" t="s">
        <v>201</v>
      </c>
      <c r="I39" s="26" t="s">
        <v>171</v>
      </c>
      <c r="J39" s="9">
        <v>20</v>
      </c>
      <c r="K39" s="9">
        <v>31</v>
      </c>
      <c r="L39" s="18">
        <v>0.64516129032258063</v>
      </c>
      <c r="M39" s="10">
        <v>2</v>
      </c>
      <c r="O39" s="34" t="s">
        <v>213</v>
      </c>
      <c r="P39" s="26" t="s">
        <v>166</v>
      </c>
      <c r="Q39" s="9">
        <v>27</v>
      </c>
      <c r="R39" s="9">
        <v>47</v>
      </c>
      <c r="S39" s="18">
        <v>0.57446808510638303</v>
      </c>
      <c r="T39" s="10">
        <v>5</v>
      </c>
      <c r="V39" s="34" t="s">
        <v>213</v>
      </c>
      <c r="W39" s="26" t="s">
        <v>166</v>
      </c>
      <c r="X39" s="9">
        <v>37</v>
      </c>
      <c r="Y39" s="9">
        <v>63</v>
      </c>
      <c r="Z39" s="18">
        <v>0.58730158730158732</v>
      </c>
      <c r="AA39" s="10">
        <v>6</v>
      </c>
      <c r="AC39" s="34">
        <v>37</v>
      </c>
      <c r="AD39" s="26" t="s">
        <v>171</v>
      </c>
      <c r="AE39" s="9">
        <v>45</v>
      </c>
      <c r="AF39" s="9">
        <v>77</v>
      </c>
      <c r="AG39" s="18">
        <v>0.58441558441558439</v>
      </c>
      <c r="AH39" s="10">
        <v>5</v>
      </c>
      <c r="AJ39" s="34" t="s">
        <v>239</v>
      </c>
      <c r="AK39" s="26" t="s">
        <v>22</v>
      </c>
      <c r="AL39" s="9">
        <v>50</v>
      </c>
      <c r="AM39" s="9">
        <v>91</v>
      </c>
      <c r="AN39" s="18">
        <v>0.5494505494505495</v>
      </c>
      <c r="AO39" s="10">
        <v>8</v>
      </c>
      <c r="AQ39" s="34" t="s">
        <v>213</v>
      </c>
      <c r="AR39" s="26" t="s">
        <v>161</v>
      </c>
      <c r="AS39" s="9">
        <v>60</v>
      </c>
      <c r="AT39" s="9">
        <v>106</v>
      </c>
      <c r="AU39" s="18">
        <v>0.56603773584905659</v>
      </c>
      <c r="AV39" s="10">
        <v>10</v>
      </c>
      <c r="AX39" s="34" t="s">
        <v>213</v>
      </c>
      <c r="AY39" s="26" t="s">
        <v>7</v>
      </c>
      <c r="AZ39" s="9">
        <v>71</v>
      </c>
      <c r="BA39" s="9">
        <v>119</v>
      </c>
      <c r="BB39" s="18">
        <v>0.59663865546218486</v>
      </c>
      <c r="BC39" s="10">
        <v>11</v>
      </c>
      <c r="BE39" s="34" t="s">
        <v>213</v>
      </c>
      <c r="BF39" s="26" t="s">
        <v>24</v>
      </c>
      <c r="BG39" s="9">
        <v>78</v>
      </c>
      <c r="BH39" s="9">
        <v>132</v>
      </c>
      <c r="BI39" s="18">
        <v>0.59090909090909094</v>
      </c>
      <c r="BJ39" s="10">
        <v>10</v>
      </c>
      <c r="BL39" s="34" t="s">
        <v>213</v>
      </c>
      <c r="BM39" s="26" t="s">
        <v>158</v>
      </c>
      <c r="BN39" s="9">
        <v>88</v>
      </c>
      <c r="BO39" s="9">
        <v>146</v>
      </c>
      <c r="BP39" s="18">
        <v>0.60273972602739723</v>
      </c>
      <c r="BQ39" s="10">
        <v>13</v>
      </c>
      <c r="BS39" s="34"/>
      <c r="BT39" s="26"/>
      <c r="BU39" s="9"/>
      <c r="BV39" s="9"/>
      <c r="BW39" s="18"/>
      <c r="BX39" s="10"/>
      <c r="BZ39" s="34">
        <v>37</v>
      </c>
      <c r="CA39" s="26" t="s">
        <v>166</v>
      </c>
      <c r="CB39" s="9">
        <v>106</v>
      </c>
      <c r="CC39" s="9">
        <v>176</v>
      </c>
      <c r="CD39" s="18">
        <v>0.60227272727272729</v>
      </c>
      <c r="CE39" s="10">
        <v>17</v>
      </c>
      <c r="CG39" s="34" t="s">
        <v>213</v>
      </c>
      <c r="CH39" s="26" t="s">
        <v>166</v>
      </c>
      <c r="CI39" s="9">
        <v>117</v>
      </c>
      <c r="CJ39" s="9">
        <v>192</v>
      </c>
      <c r="CK39" s="18">
        <v>0.609375</v>
      </c>
      <c r="CL39" s="10">
        <v>19</v>
      </c>
      <c r="CN39" s="34" t="s">
        <v>283</v>
      </c>
      <c r="CO39" s="26" t="s">
        <v>161</v>
      </c>
      <c r="CP39" s="9">
        <v>125</v>
      </c>
      <c r="CQ39" s="9">
        <v>208</v>
      </c>
      <c r="CR39" s="18">
        <v>0.60096153846153844</v>
      </c>
      <c r="CS39" s="10">
        <v>21</v>
      </c>
      <c r="CU39" s="34" t="s">
        <v>283</v>
      </c>
      <c r="CV39" s="26" t="s">
        <v>0</v>
      </c>
      <c r="CW39" s="9">
        <v>136</v>
      </c>
      <c r="CX39" s="9">
        <v>224</v>
      </c>
      <c r="CY39" s="18">
        <v>0.6071428571428571</v>
      </c>
      <c r="CZ39" s="10">
        <v>23</v>
      </c>
      <c r="DB39" s="34">
        <v>37</v>
      </c>
      <c r="DC39" s="26" t="s">
        <v>157</v>
      </c>
      <c r="DD39" s="9">
        <v>148</v>
      </c>
      <c r="DE39" s="9">
        <v>240</v>
      </c>
      <c r="DF39" s="18">
        <v>0.6166666666666667</v>
      </c>
      <c r="DG39" s="10">
        <v>20</v>
      </c>
      <c r="DH39" s="38"/>
      <c r="DI39" s="34">
        <v>37</v>
      </c>
      <c r="DJ39" s="26" t="s">
        <v>7</v>
      </c>
      <c r="DK39" s="9">
        <v>156</v>
      </c>
      <c r="DL39" s="9">
        <v>256</v>
      </c>
      <c r="DM39" s="18">
        <v>0.609375</v>
      </c>
      <c r="DN39" s="10">
        <v>24</v>
      </c>
      <c r="DO39" s="38"/>
      <c r="DP39" s="34">
        <v>37</v>
      </c>
      <c r="DQ39" s="26" t="s">
        <v>20</v>
      </c>
      <c r="DR39" s="9">
        <v>157</v>
      </c>
      <c r="DS39" s="9">
        <v>260</v>
      </c>
      <c r="DT39" s="18">
        <v>0.60384615384615381</v>
      </c>
      <c r="DU39" s="10">
        <v>27</v>
      </c>
      <c r="DW39" s="34">
        <v>37</v>
      </c>
      <c r="DX39" s="26" t="s">
        <v>20</v>
      </c>
      <c r="DY39" s="9">
        <v>158</v>
      </c>
      <c r="DZ39" s="9">
        <v>264</v>
      </c>
      <c r="EA39" s="18">
        <v>0.59848484848484851</v>
      </c>
      <c r="EB39" s="10">
        <v>28</v>
      </c>
      <c r="ED39" s="34">
        <v>37</v>
      </c>
      <c r="EE39" s="26" t="s">
        <v>20</v>
      </c>
      <c r="EF39" s="9">
        <v>159</v>
      </c>
      <c r="EG39" s="9">
        <v>266</v>
      </c>
      <c r="EH39" s="18">
        <v>0.59774436090225569</v>
      </c>
      <c r="EI39" s="10">
        <v>29</v>
      </c>
      <c r="EK39" s="34">
        <v>37</v>
      </c>
      <c r="EL39" s="26" t="s">
        <v>1</v>
      </c>
      <c r="EM39" s="9">
        <v>160</v>
      </c>
      <c r="EN39" s="9">
        <v>267</v>
      </c>
      <c r="EO39" s="18">
        <v>0.59925093632958804</v>
      </c>
      <c r="EP39" s="10">
        <v>24</v>
      </c>
    </row>
    <row r="40" spans="1:146" x14ac:dyDescent="0.25">
      <c r="A40" s="34" t="s">
        <v>186</v>
      </c>
      <c r="B40" s="26" t="s">
        <v>148</v>
      </c>
      <c r="C40" s="9">
        <v>9</v>
      </c>
      <c r="D40" s="9">
        <v>15</v>
      </c>
      <c r="E40" s="18">
        <v>0.6</v>
      </c>
      <c r="F40" s="10">
        <v>1</v>
      </c>
      <c r="H40" s="34" t="s">
        <v>202</v>
      </c>
      <c r="I40" s="26" t="s">
        <v>166</v>
      </c>
      <c r="J40" s="9">
        <v>19</v>
      </c>
      <c r="K40" s="9">
        <v>31</v>
      </c>
      <c r="L40" s="18">
        <v>0.61290322580645162</v>
      </c>
      <c r="M40" s="10">
        <v>4</v>
      </c>
      <c r="O40" s="34" t="s">
        <v>213</v>
      </c>
      <c r="P40" s="26" t="s">
        <v>11</v>
      </c>
      <c r="Q40" s="9">
        <v>27</v>
      </c>
      <c r="R40" s="9">
        <v>47</v>
      </c>
      <c r="S40" s="18">
        <v>0.57446808510638303</v>
      </c>
      <c r="T40" s="10">
        <v>5</v>
      </c>
      <c r="V40" s="34" t="s">
        <v>213</v>
      </c>
      <c r="W40" s="26" t="s">
        <v>149</v>
      </c>
      <c r="X40" s="9">
        <v>37</v>
      </c>
      <c r="Y40" s="9">
        <v>63</v>
      </c>
      <c r="Z40" s="18">
        <v>0.58730158730158732</v>
      </c>
      <c r="AA40" s="10">
        <v>6</v>
      </c>
      <c r="AC40" s="34">
        <v>38</v>
      </c>
      <c r="AD40" s="26" t="s">
        <v>0</v>
      </c>
      <c r="AE40" s="9">
        <v>44</v>
      </c>
      <c r="AF40" s="9">
        <v>77</v>
      </c>
      <c r="AG40" s="18">
        <v>0.5714285714285714</v>
      </c>
      <c r="AH40" s="10">
        <v>8</v>
      </c>
      <c r="AJ40" s="34">
        <v>38</v>
      </c>
      <c r="AK40" s="26" t="s">
        <v>174</v>
      </c>
      <c r="AL40" s="9">
        <v>50</v>
      </c>
      <c r="AM40" s="9">
        <v>91</v>
      </c>
      <c r="AN40" s="18">
        <v>0.5494505494505495</v>
      </c>
      <c r="AO40" s="10">
        <v>7</v>
      </c>
      <c r="AQ40" s="34" t="s">
        <v>202</v>
      </c>
      <c r="AR40" s="26" t="s">
        <v>146</v>
      </c>
      <c r="AS40" s="9">
        <v>60</v>
      </c>
      <c r="AT40" s="9">
        <v>106</v>
      </c>
      <c r="AU40" s="18">
        <v>0.56603773584905659</v>
      </c>
      <c r="AV40" s="10">
        <v>9</v>
      </c>
      <c r="AX40" s="34">
        <v>38</v>
      </c>
      <c r="AY40" s="26" t="s">
        <v>142</v>
      </c>
      <c r="AZ40" s="9">
        <v>71</v>
      </c>
      <c r="BA40" s="9">
        <v>119</v>
      </c>
      <c r="BB40" s="18">
        <v>0.59663865546218486</v>
      </c>
      <c r="BC40" s="10">
        <v>9</v>
      </c>
      <c r="BE40" s="34">
        <v>38</v>
      </c>
      <c r="BF40" s="26" t="s">
        <v>172</v>
      </c>
      <c r="BG40" s="9">
        <v>78</v>
      </c>
      <c r="BH40" s="9">
        <v>132</v>
      </c>
      <c r="BI40" s="18">
        <v>0.59090909090909094</v>
      </c>
      <c r="BJ40" s="10">
        <v>9</v>
      </c>
      <c r="BL40" s="34">
        <v>38</v>
      </c>
      <c r="BM40" s="26" t="s">
        <v>7</v>
      </c>
      <c r="BN40" s="9">
        <v>87</v>
      </c>
      <c r="BO40" s="9">
        <v>146</v>
      </c>
      <c r="BP40" s="18">
        <v>0.59589041095890416</v>
      </c>
      <c r="BQ40" s="10">
        <v>14</v>
      </c>
      <c r="BS40" s="34"/>
      <c r="BT40" s="26"/>
      <c r="BU40" s="9"/>
      <c r="BV40" s="9"/>
      <c r="BW40" s="18"/>
      <c r="BX40" s="10"/>
      <c r="BZ40" s="34">
        <v>38</v>
      </c>
      <c r="CA40" s="26" t="s">
        <v>146</v>
      </c>
      <c r="CB40" s="9">
        <v>106</v>
      </c>
      <c r="CC40" s="9">
        <v>176</v>
      </c>
      <c r="CD40" s="18">
        <v>0.60227272727272729</v>
      </c>
      <c r="CE40" s="10">
        <v>16</v>
      </c>
      <c r="CG40" s="34">
        <v>38</v>
      </c>
      <c r="CH40" s="26" t="s">
        <v>142</v>
      </c>
      <c r="CI40" s="9">
        <v>117</v>
      </c>
      <c r="CJ40" s="9">
        <v>192</v>
      </c>
      <c r="CK40" s="18">
        <v>0.609375</v>
      </c>
      <c r="CL40" s="10">
        <v>16</v>
      </c>
      <c r="CN40" s="34" t="s">
        <v>283</v>
      </c>
      <c r="CO40" s="26" t="s">
        <v>147</v>
      </c>
      <c r="CP40" s="9">
        <v>125</v>
      </c>
      <c r="CQ40" s="9">
        <v>208</v>
      </c>
      <c r="CR40" s="18">
        <v>0.60096153846153844</v>
      </c>
      <c r="CS40" s="10">
        <v>21</v>
      </c>
      <c r="CU40" s="34" t="s">
        <v>283</v>
      </c>
      <c r="CV40" s="26" t="s">
        <v>20</v>
      </c>
      <c r="CW40" s="9">
        <v>136</v>
      </c>
      <c r="CX40" s="9">
        <v>224</v>
      </c>
      <c r="CY40" s="18">
        <v>0.6071428571428571</v>
      </c>
      <c r="CZ40" s="10">
        <v>23</v>
      </c>
      <c r="DB40" s="34">
        <v>38</v>
      </c>
      <c r="DC40" s="26" t="s">
        <v>20</v>
      </c>
      <c r="DD40" s="9">
        <v>147</v>
      </c>
      <c r="DE40" s="9">
        <v>240</v>
      </c>
      <c r="DF40" s="18">
        <v>0.61250000000000004</v>
      </c>
      <c r="DG40" s="10">
        <v>25</v>
      </c>
      <c r="DH40" s="38"/>
      <c r="DI40" s="34">
        <v>38</v>
      </c>
      <c r="DJ40" s="26" t="s">
        <v>20</v>
      </c>
      <c r="DK40" s="9">
        <v>155</v>
      </c>
      <c r="DL40" s="9">
        <v>256</v>
      </c>
      <c r="DM40" s="18">
        <v>0.60546875</v>
      </c>
      <c r="DN40" s="10">
        <v>27</v>
      </c>
      <c r="DO40" s="38"/>
      <c r="DP40" s="34">
        <v>38</v>
      </c>
      <c r="DQ40" s="26" t="s">
        <v>164</v>
      </c>
      <c r="DR40" s="9">
        <v>157</v>
      </c>
      <c r="DS40" s="9">
        <v>260</v>
      </c>
      <c r="DT40" s="18">
        <v>0.60384615384615381</v>
      </c>
      <c r="DU40" s="10">
        <v>25</v>
      </c>
      <c r="DW40" s="34" t="s">
        <v>202</v>
      </c>
      <c r="DX40" s="26" t="s">
        <v>164</v>
      </c>
      <c r="DY40" s="9">
        <v>158</v>
      </c>
      <c r="DZ40" s="9">
        <v>264</v>
      </c>
      <c r="EA40" s="18">
        <v>0.59848484848484851</v>
      </c>
      <c r="EB40" s="10">
        <v>26</v>
      </c>
      <c r="ED40" s="34">
        <v>38</v>
      </c>
      <c r="EE40" s="26" t="s">
        <v>164</v>
      </c>
      <c r="EF40" s="9">
        <v>159</v>
      </c>
      <c r="EG40" s="9">
        <v>266</v>
      </c>
      <c r="EH40" s="18">
        <v>0.59774436090225569</v>
      </c>
      <c r="EI40" s="10">
        <v>27</v>
      </c>
      <c r="EK40" s="34">
        <v>38</v>
      </c>
      <c r="EL40" s="26" t="s">
        <v>20</v>
      </c>
      <c r="EM40" s="9">
        <v>159</v>
      </c>
      <c r="EN40" s="9">
        <v>267</v>
      </c>
      <c r="EO40" s="18">
        <v>0.5955056179775281</v>
      </c>
      <c r="EP40" s="10">
        <v>29</v>
      </c>
    </row>
    <row r="41" spans="1:146" x14ac:dyDescent="0.25">
      <c r="A41" s="34" t="s">
        <v>186</v>
      </c>
      <c r="B41" s="26" t="s">
        <v>143</v>
      </c>
      <c r="C41" s="9">
        <v>9</v>
      </c>
      <c r="D41" s="9">
        <v>15</v>
      </c>
      <c r="E41" s="18">
        <v>0.6</v>
      </c>
      <c r="F41" s="10">
        <v>1</v>
      </c>
      <c r="H41" s="34" t="s">
        <v>202</v>
      </c>
      <c r="I41" s="26" t="s">
        <v>149</v>
      </c>
      <c r="J41" s="9">
        <v>19</v>
      </c>
      <c r="K41" s="9">
        <v>31</v>
      </c>
      <c r="L41" s="18">
        <v>0.61290322580645162</v>
      </c>
      <c r="M41" s="10">
        <v>4</v>
      </c>
      <c r="O41" s="34" t="s">
        <v>213</v>
      </c>
      <c r="P41" s="26" t="s">
        <v>149</v>
      </c>
      <c r="Q41" s="9">
        <v>27</v>
      </c>
      <c r="R41" s="9">
        <v>47</v>
      </c>
      <c r="S41" s="18">
        <v>0.57446808510638303</v>
      </c>
      <c r="T41" s="10">
        <v>5</v>
      </c>
      <c r="V41" s="34" t="s">
        <v>213</v>
      </c>
      <c r="W41" s="26" t="s">
        <v>174</v>
      </c>
      <c r="X41" s="9">
        <v>37</v>
      </c>
      <c r="Y41" s="9">
        <v>63</v>
      </c>
      <c r="Z41" s="18">
        <v>0.58730158730158732</v>
      </c>
      <c r="AA41" s="10">
        <v>6</v>
      </c>
      <c r="AC41" s="34" t="s">
        <v>240</v>
      </c>
      <c r="AD41" s="26" t="s">
        <v>146</v>
      </c>
      <c r="AE41" s="9">
        <v>44</v>
      </c>
      <c r="AF41" s="9">
        <v>77</v>
      </c>
      <c r="AG41" s="18">
        <v>0.5714285714285714</v>
      </c>
      <c r="AH41" s="10">
        <v>7</v>
      </c>
      <c r="AJ41" s="34">
        <v>39</v>
      </c>
      <c r="AK41" s="26" t="s">
        <v>23</v>
      </c>
      <c r="AL41" s="9">
        <v>50</v>
      </c>
      <c r="AM41" s="9">
        <v>91</v>
      </c>
      <c r="AN41" s="18">
        <v>0.5494505494505495</v>
      </c>
      <c r="AO41" s="10">
        <v>6</v>
      </c>
      <c r="AQ41" s="34" t="s">
        <v>202</v>
      </c>
      <c r="AR41" s="26" t="s">
        <v>20</v>
      </c>
      <c r="AS41" s="9">
        <v>60</v>
      </c>
      <c r="AT41" s="9">
        <v>106</v>
      </c>
      <c r="AU41" s="18">
        <v>0.56603773584905659</v>
      </c>
      <c r="AV41" s="10">
        <v>9</v>
      </c>
      <c r="AX41" s="34">
        <v>39</v>
      </c>
      <c r="AY41" s="26" t="s">
        <v>155</v>
      </c>
      <c r="AZ41" s="9">
        <v>71</v>
      </c>
      <c r="BA41" s="9">
        <v>119</v>
      </c>
      <c r="BB41" s="18">
        <v>0.59663865546218486</v>
      </c>
      <c r="BC41" s="10">
        <v>8</v>
      </c>
      <c r="BE41" s="34" t="s">
        <v>240</v>
      </c>
      <c r="BF41" s="26" t="s">
        <v>0</v>
      </c>
      <c r="BG41" s="9">
        <v>77</v>
      </c>
      <c r="BH41" s="9">
        <v>132</v>
      </c>
      <c r="BI41" s="18">
        <v>0.58333333333333337</v>
      </c>
      <c r="BJ41" s="10">
        <v>13</v>
      </c>
      <c r="BL41" s="34">
        <v>39</v>
      </c>
      <c r="BM41" s="26" t="s">
        <v>24</v>
      </c>
      <c r="BN41" s="9">
        <v>87</v>
      </c>
      <c r="BO41" s="9">
        <v>146</v>
      </c>
      <c r="BP41" s="18">
        <v>0.59589041095890416</v>
      </c>
      <c r="BQ41" s="10">
        <v>11</v>
      </c>
      <c r="BS41" s="34"/>
      <c r="BT41" s="29"/>
      <c r="BU41" s="19"/>
      <c r="BV41" s="19"/>
      <c r="BW41" s="20"/>
      <c r="BX41" s="21"/>
      <c r="BZ41" s="34">
        <v>39</v>
      </c>
      <c r="CA41" s="26" t="s">
        <v>156</v>
      </c>
      <c r="CB41" s="9">
        <v>105</v>
      </c>
      <c r="CC41" s="9">
        <v>176</v>
      </c>
      <c r="CD41" s="18">
        <v>0.59659090909090906</v>
      </c>
      <c r="CE41" s="10">
        <v>21</v>
      </c>
      <c r="CG41" s="34">
        <v>39</v>
      </c>
      <c r="CH41" s="26" t="s">
        <v>164</v>
      </c>
      <c r="CI41" s="9">
        <v>116</v>
      </c>
      <c r="CJ41" s="9">
        <v>192</v>
      </c>
      <c r="CK41" s="18">
        <v>0.60416666666666663</v>
      </c>
      <c r="CL41" s="10">
        <v>21</v>
      </c>
      <c r="CN41" s="34" t="s">
        <v>240</v>
      </c>
      <c r="CO41" s="26" t="s">
        <v>0</v>
      </c>
      <c r="CP41" s="9">
        <v>124</v>
      </c>
      <c r="CQ41" s="9">
        <v>208</v>
      </c>
      <c r="CR41" s="18">
        <v>0.59615384615384615</v>
      </c>
      <c r="CS41" s="10">
        <v>21</v>
      </c>
      <c r="CU41" s="34">
        <v>39</v>
      </c>
      <c r="CV41" s="26" t="s">
        <v>164</v>
      </c>
      <c r="CW41" s="9">
        <v>135</v>
      </c>
      <c r="CX41" s="9">
        <v>224</v>
      </c>
      <c r="CY41" s="18">
        <v>0.6026785714285714</v>
      </c>
      <c r="CZ41" s="10">
        <v>22</v>
      </c>
      <c r="DB41" s="34">
        <v>39</v>
      </c>
      <c r="DC41" s="26" t="s">
        <v>172</v>
      </c>
      <c r="DD41" s="9">
        <v>147</v>
      </c>
      <c r="DE41" s="9">
        <v>240</v>
      </c>
      <c r="DF41" s="18">
        <v>0.61250000000000004</v>
      </c>
      <c r="DG41" s="10">
        <v>16</v>
      </c>
      <c r="DH41" s="38"/>
      <c r="DI41" s="34">
        <v>39</v>
      </c>
      <c r="DJ41" s="26" t="s">
        <v>24</v>
      </c>
      <c r="DK41" s="9">
        <v>155</v>
      </c>
      <c r="DL41" s="9">
        <v>256</v>
      </c>
      <c r="DM41" s="18">
        <v>0.60546875</v>
      </c>
      <c r="DN41" s="10">
        <v>19</v>
      </c>
      <c r="DO41" s="38"/>
      <c r="DP41" s="34">
        <v>39</v>
      </c>
      <c r="DQ41" s="26" t="s">
        <v>160</v>
      </c>
      <c r="DR41" s="9">
        <v>157</v>
      </c>
      <c r="DS41" s="9">
        <v>260</v>
      </c>
      <c r="DT41" s="18">
        <v>0.60384615384615381</v>
      </c>
      <c r="DU41" s="10">
        <v>23</v>
      </c>
      <c r="DW41" s="34" t="s">
        <v>202</v>
      </c>
      <c r="DX41" s="26" t="s">
        <v>149</v>
      </c>
      <c r="DY41" s="9">
        <v>158</v>
      </c>
      <c r="DZ41" s="9">
        <v>264</v>
      </c>
      <c r="EA41" s="18">
        <v>0.59848484848484851</v>
      </c>
      <c r="EB41" s="10">
        <v>26</v>
      </c>
      <c r="ED41" s="34">
        <v>39</v>
      </c>
      <c r="EE41" s="26" t="s">
        <v>1</v>
      </c>
      <c r="EF41" s="9">
        <v>159</v>
      </c>
      <c r="EG41" s="9">
        <v>266</v>
      </c>
      <c r="EH41" s="18">
        <v>0.59774436090225569</v>
      </c>
      <c r="EI41" s="10">
        <v>23</v>
      </c>
      <c r="EK41" s="34">
        <v>39</v>
      </c>
      <c r="EL41" s="26" t="s">
        <v>164</v>
      </c>
      <c r="EM41" s="9">
        <v>159</v>
      </c>
      <c r="EN41" s="9">
        <v>267</v>
      </c>
      <c r="EO41" s="18">
        <v>0.5955056179775281</v>
      </c>
      <c r="EP41" s="10">
        <v>27</v>
      </c>
    </row>
    <row r="42" spans="1:146" ht="15.75" thickBot="1" x14ac:dyDescent="0.3">
      <c r="A42" s="34" t="s">
        <v>186</v>
      </c>
      <c r="B42" s="26" t="s">
        <v>19</v>
      </c>
      <c r="C42" s="9">
        <v>9</v>
      </c>
      <c r="D42" s="9">
        <v>15</v>
      </c>
      <c r="E42" s="18">
        <v>0.6</v>
      </c>
      <c r="F42" s="10">
        <v>1</v>
      </c>
      <c r="H42" s="34" t="s">
        <v>202</v>
      </c>
      <c r="I42" s="26" t="s">
        <v>13</v>
      </c>
      <c r="J42" s="9">
        <v>19</v>
      </c>
      <c r="K42" s="9">
        <v>31</v>
      </c>
      <c r="L42" s="18">
        <v>0.61290322580645162</v>
      </c>
      <c r="M42" s="10">
        <v>4</v>
      </c>
      <c r="O42" s="34" t="s">
        <v>213</v>
      </c>
      <c r="P42" s="26" t="s">
        <v>22</v>
      </c>
      <c r="Q42" s="9">
        <v>27</v>
      </c>
      <c r="R42" s="9">
        <v>47</v>
      </c>
      <c r="S42" s="18">
        <v>0.57446808510638303</v>
      </c>
      <c r="T42" s="10">
        <v>5</v>
      </c>
      <c r="V42" s="34">
        <v>40</v>
      </c>
      <c r="W42" s="26" t="s">
        <v>160</v>
      </c>
      <c r="X42" s="9">
        <v>37</v>
      </c>
      <c r="Y42" s="9">
        <v>63</v>
      </c>
      <c r="Z42" s="18">
        <v>0.58730158730158732</v>
      </c>
      <c r="AA42" s="10">
        <v>4</v>
      </c>
      <c r="AC42" s="34" t="s">
        <v>240</v>
      </c>
      <c r="AD42" s="26" t="s">
        <v>166</v>
      </c>
      <c r="AE42" s="9">
        <v>44</v>
      </c>
      <c r="AF42" s="9">
        <v>77</v>
      </c>
      <c r="AG42" s="18">
        <v>0.5714285714285714</v>
      </c>
      <c r="AH42" s="10">
        <v>7</v>
      </c>
      <c r="AJ42" s="34">
        <v>40</v>
      </c>
      <c r="AK42" s="26" t="s">
        <v>165</v>
      </c>
      <c r="AL42" s="9">
        <v>50</v>
      </c>
      <c r="AM42" s="9">
        <v>91</v>
      </c>
      <c r="AN42" s="18">
        <v>0.5494505494505495</v>
      </c>
      <c r="AO42" s="10">
        <v>5</v>
      </c>
      <c r="AQ42" s="34" t="s">
        <v>249</v>
      </c>
      <c r="AR42" s="26" t="s">
        <v>1</v>
      </c>
      <c r="AS42" s="9">
        <v>60</v>
      </c>
      <c r="AT42" s="9">
        <v>106</v>
      </c>
      <c r="AU42" s="18">
        <v>0.56603773584905659</v>
      </c>
      <c r="AV42" s="10">
        <v>8</v>
      </c>
      <c r="AX42" s="34">
        <v>40</v>
      </c>
      <c r="AY42" s="26" t="s">
        <v>0</v>
      </c>
      <c r="AZ42" s="9">
        <v>70</v>
      </c>
      <c r="BA42" s="9">
        <v>119</v>
      </c>
      <c r="BB42" s="18">
        <v>0.58823529411764708</v>
      </c>
      <c r="BC42" s="10">
        <v>12</v>
      </c>
      <c r="BE42" s="34" t="s">
        <v>240</v>
      </c>
      <c r="BF42" s="26" t="s">
        <v>162</v>
      </c>
      <c r="BG42" s="9">
        <v>77</v>
      </c>
      <c r="BH42" s="9">
        <v>132</v>
      </c>
      <c r="BI42" s="18">
        <v>0.58333333333333337</v>
      </c>
      <c r="BJ42" s="10">
        <v>13</v>
      </c>
      <c r="BL42" s="34">
        <v>40</v>
      </c>
      <c r="BM42" s="26" t="s">
        <v>147</v>
      </c>
      <c r="BN42" s="9">
        <v>86</v>
      </c>
      <c r="BO42" s="9">
        <v>146</v>
      </c>
      <c r="BP42" s="18">
        <v>0.58904109589041098</v>
      </c>
      <c r="BQ42" s="10">
        <v>16</v>
      </c>
      <c r="BS42" s="34"/>
      <c r="BT42" s="27"/>
      <c r="BU42" s="11"/>
      <c r="BV42" s="11"/>
      <c r="BW42" s="22"/>
      <c r="BX42" s="12"/>
      <c r="BZ42" s="34" t="s">
        <v>249</v>
      </c>
      <c r="CA42" s="26" t="s">
        <v>161</v>
      </c>
      <c r="CB42" s="9">
        <v>105</v>
      </c>
      <c r="CC42" s="9">
        <v>176</v>
      </c>
      <c r="CD42" s="18">
        <v>0.59659090909090906</v>
      </c>
      <c r="CE42" s="10">
        <v>19</v>
      </c>
      <c r="CG42" s="34">
        <v>40</v>
      </c>
      <c r="CH42" s="26" t="s">
        <v>0</v>
      </c>
      <c r="CI42" s="9">
        <v>116</v>
      </c>
      <c r="CJ42" s="9">
        <v>192</v>
      </c>
      <c r="CK42" s="18">
        <v>0.60416666666666663</v>
      </c>
      <c r="CL42" s="10">
        <v>20</v>
      </c>
      <c r="CN42" s="34" t="s">
        <v>240</v>
      </c>
      <c r="CO42" s="26" t="s">
        <v>18</v>
      </c>
      <c r="CP42" s="9">
        <v>124</v>
      </c>
      <c r="CQ42" s="9">
        <v>208</v>
      </c>
      <c r="CR42" s="18">
        <v>0.59615384615384615</v>
      </c>
      <c r="CS42" s="10">
        <v>21</v>
      </c>
      <c r="CU42" s="34">
        <v>40</v>
      </c>
      <c r="CV42" s="26" t="s">
        <v>157</v>
      </c>
      <c r="CW42" s="9">
        <v>135</v>
      </c>
      <c r="CX42" s="9">
        <v>224</v>
      </c>
      <c r="CY42" s="18">
        <v>0.6026785714285714</v>
      </c>
      <c r="CZ42" s="10">
        <v>20</v>
      </c>
      <c r="DB42" s="34">
        <v>40</v>
      </c>
      <c r="DC42" s="26" t="s">
        <v>1</v>
      </c>
      <c r="DD42" s="9">
        <v>146</v>
      </c>
      <c r="DE42" s="9">
        <v>240</v>
      </c>
      <c r="DF42" s="18">
        <v>0.60833333333333328</v>
      </c>
      <c r="DG42" s="10">
        <v>21</v>
      </c>
      <c r="DH42" s="38"/>
      <c r="DI42" s="34">
        <v>40</v>
      </c>
      <c r="DJ42" s="26" t="s">
        <v>164</v>
      </c>
      <c r="DK42" s="9">
        <v>154</v>
      </c>
      <c r="DL42" s="9">
        <v>256</v>
      </c>
      <c r="DM42" s="18">
        <v>0.6015625</v>
      </c>
      <c r="DN42" s="10">
        <v>25</v>
      </c>
      <c r="DO42" s="38"/>
      <c r="DP42" s="34">
        <v>40</v>
      </c>
      <c r="DQ42" s="26" t="s">
        <v>142</v>
      </c>
      <c r="DR42" s="9">
        <v>156</v>
      </c>
      <c r="DS42" s="9">
        <v>260</v>
      </c>
      <c r="DT42" s="18">
        <v>0.6</v>
      </c>
      <c r="DU42" s="10">
        <v>24</v>
      </c>
      <c r="DW42" s="34">
        <v>40</v>
      </c>
      <c r="DX42" s="26" t="s">
        <v>7</v>
      </c>
      <c r="DY42" s="9">
        <v>158</v>
      </c>
      <c r="DZ42" s="9">
        <v>264</v>
      </c>
      <c r="EA42" s="18">
        <v>0.59848484848484851</v>
      </c>
      <c r="EB42" s="10">
        <v>24</v>
      </c>
      <c r="ED42" s="34">
        <v>40</v>
      </c>
      <c r="EE42" s="26" t="s">
        <v>149</v>
      </c>
      <c r="EF42" s="9">
        <v>158</v>
      </c>
      <c r="EG42" s="9">
        <v>266</v>
      </c>
      <c r="EH42" s="18">
        <v>0.59398496240601506</v>
      </c>
      <c r="EI42" s="10">
        <v>26</v>
      </c>
      <c r="EK42" s="34">
        <v>40</v>
      </c>
      <c r="EL42" s="26" t="s">
        <v>149</v>
      </c>
      <c r="EM42" s="9">
        <v>159</v>
      </c>
      <c r="EN42" s="9">
        <v>267</v>
      </c>
      <c r="EO42" s="18">
        <v>0.5955056179775281</v>
      </c>
      <c r="EP42" s="10">
        <v>26</v>
      </c>
    </row>
    <row r="43" spans="1:146" x14ac:dyDescent="0.25">
      <c r="A43" s="34" t="s">
        <v>186</v>
      </c>
      <c r="B43" s="26" t="s">
        <v>173</v>
      </c>
      <c r="C43" s="9">
        <v>9</v>
      </c>
      <c r="D43" s="9">
        <v>15</v>
      </c>
      <c r="E43" s="18">
        <v>0.6</v>
      </c>
      <c r="F43" s="10">
        <v>1</v>
      </c>
      <c r="H43" s="34" t="s">
        <v>202</v>
      </c>
      <c r="I43" s="26" t="s">
        <v>18</v>
      </c>
      <c r="J43" s="9">
        <v>19</v>
      </c>
      <c r="K43" s="9">
        <v>31</v>
      </c>
      <c r="L43" s="18">
        <v>0.61290322580645162</v>
      </c>
      <c r="M43" s="10">
        <v>4</v>
      </c>
      <c r="O43" s="34">
        <v>41</v>
      </c>
      <c r="P43" s="26" t="s">
        <v>151</v>
      </c>
      <c r="Q43" s="9">
        <v>27</v>
      </c>
      <c r="R43" s="9">
        <v>47</v>
      </c>
      <c r="S43" s="18">
        <v>0.57446808510638303</v>
      </c>
      <c r="T43" s="10">
        <v>4</v>
      </c>
      <c r="V43" s="34">
        <v>41</v>
      </c>
      <c r="W43" s="26" t="s">
        <v>163</v>
      </c>
      <c r="X43" s="9">
        <v>36</v>
      </c>
      <c r="Y43" s="9">
        <v>63</v>
      </c>
      <c r="Z43" s="18">
        <v>0.5714285714285714</v>
      </c>
      <c r="AA43" s="10">
        <v>7</v>
      </c>
      <c r="AC43" s="34" t="s">
        <v>240</v>
      </c>
      <c r="AD43" s="26" t="s">
        <v>21</v>
      </c>
      <c r="AE43" s="9">
        <v>44</v>
      </c>
      <c r="AF43" s="9">
        <v>77</v>
      </c>
      <c r="AG43" s="18">
        <v>0.5714285714285714</v>
      </c>
      <c r="AH43" s="10">
        <v>7</v>
      </c>
      <c r="AJ43" s="34">
        <v>41</v>
      </c>
      <c r="AK43" s="26" t="s">
        <v>8</v>
      </c>
      <c r="AL43" s="9">
        <v>49</v>
      </c>
      <c r="AM43" s="9">
        <v>91</v>
      </c>
      <c r="AN43" s="18">
        <v>0.53846153846153844</v>
      </c>
      <c r="AO43" s="10">
        <v>8</v>
      </c>
      <c r="AQ43" s="34" t="s">
        <v>249</v>
      </c>
      <c r="AR43" s="26" t="s">
        <v>60</v>
      </c>
      <c r="AS43" s="9">
        <v>60</v>
      </c>
      <c r="AT43" s="9">
        <v>106</v>
      </c>
      <c r="AU43" s="18">
        <v>0.56603773584905659</v>
      </c>
      <c r="AV43" s="10">
        <v>8</v>
      </c>
      <c r="AX43" s="34">
        <v>41</v>
      </c>
      <c r="AY43" s="26" t="s">
        <v>8</v>
      </c>
      <c r="AZ43" s="9">
        <v>70</v>
      </c>
      <c r="BA43" s="9">
        <v>119</v>
      </c>
      <c r="BB43" s="18">
        <v>0.58823529411764708</v>
      </c>
      <c r="BC43" s="10">
        <v>11</v>
      </c>
      <c r="BE43" s="34">
        <v>41</v>
      </c>
      <c r="BF43" s="26" t="s">
        <v>10</v>
      </c>
      <c r="BG43" s="9">
        <v>77</v>
      </c>
      <c r="BH43" s="9">
        <v>132</v>
      </c>
      <c r="BI43" s="18">
        <v>0.58333333333333337</v>
      </c>
      <c r="BJ43" s="10">
        <v>11</v>
      </c>
      <c r="BL43" s="34">
        <v>41</v>
      </c>
      <c r="BM43" s="26" t="s">
        <v>10</v>
      </c>
      <c r="BN43" s="9">
        <v>86</v>
      </c>
      <c r="BO43" s="9">
        <v>146</v>
      </c>
      <c r="BP43" s="18">
        <v>0.58904109589041098</v>
      </c>
      <c r="BQ43" s="10">
        <v>13</v>
      </c>
      <c r="BZ43" s="34" t="s">
        <v>249</v>
      </c>
      <c r="CA43" s="26" t="s">
        <v>147</v>
      </c>
      <c r="CB43" s="9">
        <v>105</v>
      </c>
      <c r="CC43" s="9">
        <v>176</v>
      </c>
      <c r="CD43" s="18">
        <v>0.59659090909090906</v>
      </c>
      <c r="CE43" s="10">
        <v>19</v>
      </c>
      <c r="CG43" s="34">
        <v>41</v>
      </c>
      <c r="CH43" s="26" t="s">
        <v>18</v>
      </c>
      <c r="CI43" s="9">
        <v>115</v>
      </c>
      <c r="CJ43" s="9">
        <v>192</v>
      </c>
      <c r="CK43" s="18">
        <v>0.59895833333333337</v>
      </c>
      <c r="CL43" s="10">
        <v>21</v>
      </c>
      <c r="CN43" s="34">
        <v>41</v>
      </c>
      <c r="CO43" s="26" t="s">
        <v>142</v>
      </c>
      <c r="CP43" s="9">
        <v>124</v>
      </c>
      <c r="CQ43" s="9">
        <v>208</v>
      </c>
      <c r="CR43" s="18">
        <v>0.59615384615384615</v>
      </c>
      <c r="CS43" s="10">
        <v>18</v>
      </c>
      <c r="CU43" s="34">
        <v>41</v>
      </c>
      <c r="CV43" s="26" t="s">
        <v>146</v>
      </c>
      <c r="CW43" s="9">
        <v>135</v>
      </c>
      <c r="CX43" s="9">
        <v>224</v>
      </c>
      <c r="CY43" s="18">
        <v>0.6026785714285714</v>
      </c>
      <c r="CZ43" s="10">
        <v>19</v>
      </c>
      <c r="DB43" s="34">
        <v>41</v>
      </c>
      <c r="DC43" s="26" t="s">
        <v>164</v>
      </c>
      <c r="DD43" s="9">
        <v>145</v>
      </c>
      <c r="DE43" s="9">
        <v>240</v>
      </c>
      <c r="DF43" s="18">
        <v>0.60416666666666663</v>
      </c>
      <c r="DG43" s="10">
        <v>24</v>
      </c>
      <c r="DI43" s="34">
        <v>41</v>
      </c>
      <c r="DJ43" s="26" t="s">
        <v>142</v>
      </c>
      <c r="DK43" s="9">
        <v>154</v>
      </c>
      <c r="DL43" s="9">
        <v>256</v>
      </c>
      <c r="DM43" s="18">
        <v>0.6015625</v>
      </c>
      <c r="DN43" s="10">
        <v>23</v>
      </c>
      <c r="DO43" s="38"/>
      <c r="DP43" s="34">
        <v>41</v>
      </c>
      <c r="DQ43" s="26" t="s">
        <v>1</v>
      </c>
      <c r="DR43" s="9">
        <v>156</v>
      </c>
      <c r="DS43" s="9">
        <v>260</v>
      </c>
      <c r="DT43" s="18">
        <v>0.6</v>
      </c>
      <c r="DU43" s="10">
        <v>22</v>
      </c>
      <c r="DW43" s="34">
        <v>41</v>
      </c>
      <c r="DX43" s="26" t="s">
        <v>10</v>
      </c>
      <c r="DY43" s="9">
        <v>157</v>
      </c>
      <c r="DZ43" s="9">
        <v>264</v>
      </c>
      <c r="EA43" s="18">
        <v>0.59469696969696972</v>
      </c>
      <c r="EB43" s="10">
        <v>23</v>
      </c>
      <c r="ED43" s="34" t="s">
        <v>300</v>
      </c>
      <c r="EE43" s="26" t="s">
        <v>7</v>
      </c>
      <c r="EF43" s="9">
        <v>158</v>
      </c>
      <c r="EG43" s="9">
        <v>266</v>
      </c>
      <c r="EH43" s="18">
        <v>0.59398496240601506</v>
      </c>
      <c r="EI43" s="10">
        <v>24</v>
      </c>
      <c r="EK43" s="34">
        <v>41</v>
      </c>
      <c r="EL43" s="26" t="s">
        <v>10</v>
      </c>
      <c r="EM43" s="9">
        <v>159</v>
      </c>
      <c r="EN43" s="9">
        <v>267</v>
      </c>
      <c r="EO43" s="18">
        <v>0.5955056179775281</v>
      </c>
      <c r="EP43" s="10">
        <v>25</v>
      </c>
    </row>
    <row r="44" spans="1:146" x14ac:dyDescent="0.25">
      <c r="A44" s="34" t="s">
        <v>186</v>
      </c>
      <c r="B44" s="26" t="s">
        <v>21</v>
      </c>
      <c r="C44" s="9">
        <v>9</v>
      </c>
      <c r="D44" s="9">
        <v>15</v>
      </c>
      <c r="E44" s="18">
        <v>0.6</v>
      </c>
      <c r="F44" s="10">
        <v>1</v>
      </c>
      <c r="H44" s="34" t="s">
        <v>202</v>
      </c>
      <c r="I44" s="26" t="s">
        <v>42</v>
      </c>
      <c r="J44" s="9">
        <v>19</v>
      </c>
      <c r="K44" s="9">
        <v>31</v>
      </c>
      <c r="L44" s="18">
        <v>0.61290322580645162</v>
      </c>
      <c r="M44" s="10">
        <v>4</v>
      </c>
      <c r="O44" s="34" t="s">
        <v>214</v>
      </c>
      <c r="P44" s="26" t="s">
        <v>2</v>
      </c>
      <c r="Q44" s="9">
        <v>27</v>
      </c>
      <c r="R44" s="9">
        <v>47</v>
      </c>
      <c r="S44" s="18">
        <v>0.57446808510638303</v>
      </c>
      <c r="T44" s="10">
        <v>3</v>
      </c>
      <c r="V44" s="34" t="s">
        <v>214</v>
      </c>
      <c r="W44" s="26" t="s">
        <v>151</v>
      </c>
      <c r="X44" s="9">
        <v>36</v>
      </c>
      <c r="Y44" s="9">
        <v>63</v>
      </c>
      <c r="Z44" s="18">
        <v>0.5714285714285714</v>
      </c>
      <c r="AA44" s="10">
        <v>6</v>
      </c>
      <c r="AC44" s="34" t="s">
        <v>214</v>
      </c>
      <c r="AD44" s="26" t="s">
        <v>14</v>
      </c>
      <c r="AE44" s="9">
        <v>44</v>
      </c>
      <c r="AF44" s="9">
        <v>77</v>
      </c>
      <c r="AG44" s="18">
        <v>0.5714285714285714</v>
      </c>
      <c r="AH44" s="10">
        <v>6</v>
      </c>
      <c r="AJ44" s="34">
        <v>42</v>
      </c>
      <c r="AK44" s="26" t="s">
        <v>146</v>
      </c>
      <c r="AL44" s="9">
        <v>49</v>
      </c>
      <c r="AM44" s="9">
        <v>91</v>
      </c>
      <c r="AN44" s="18">
        <v>0.53846153846153844</v>
      </c>
      <c r="AO44" s="10">
        <v>7</v>
      </c>
      <c r="AQ44" s="34">
        <v>42</v>
      </c>
      <c r="AR44" s="26" t="s">
        <v>160</v>
      </c>
      <c r="AS44" s="9">
        <v>60</v>
      </c>
      <c r="AT44" s="9">
        <v>106</v>
      </c>
      <c r="AU44" s="18">
        <v>0.56603773584905659</v>
      </c>
      <c r="AV44" s="10">
        <v>7</v>
      </c>
      <c r="AX44" s="34">
        <v>42</v>
      </c>
      <c r="AY44" s="26" t="s">
        <v>60</v>
      </c>
      <c r="AZ44" s="9">
        <v>70</v>
      </c>
      <c r="BA44" s="9">
        <v>119</v>
      </c>
      <c r="BB44" s="18">
        <v>0.58823529411764708</v>
      </c>
      <c r="BC44" s="10">
        <v>10</v>
      </c>
      <c r="BE44" s="34">
        <v>42</v>
      </c>
      <c r="BF44" s="26" t="s">
        <v>155</v>
      </c>
      <c r="BG44" s="9">
        <v>77</v>
      </c>
      <c r="BH44" s="9">
        <v>132</v>
      </c>
      <c r="BI44" s="18">
        <v>0.58333333333333337</v>
      </c>
      <c r="BJ44" s="10">
        <v>9</v>
      </c>
      <c r="BL44" s="34">
        <v>42</v>
      </c>
      <c r="BM44" s="26" t="s">
        <v>142</v>
      </c>
      <c r="BN44" s="9">
        <v>86</v>
      </c>
      <c r="BO44" s="9">
        <v>146</v>
      </c>
      <c r="BP44" s="18">
        <v>0.58904109589041098</v>
      </c>
      <c r="BQ44" s="10">
        <v>12</v>
      </c>
      <c r="BZ44" s="34">
        <v>42</v>
      </c>
      <c r="CA44" s="26" t="s">
        <v>59</v>
      </c>
      <c r="CB44" s="9">
        <v>105</v>
      </c>
      <c r="CC44" s="9">
        <v>176</v>
      </c>
      <c r="CD44" s="18">
        <v>0.59659090909090906</v>
      </c>
      <c r="CE44" s="10">
        <v>17</v>
      </c>
      <c r="CG44" s="34">
        <v>42</v>
      </c>
      <c r="CH44" s="26" t="s">
        <v>10</v>
      </c>
      <c r="CI44" s="9">
        <v>115</v>
      </c>
      <c r="CJ44" s="9">
        <v>192</v>
      </c>
      <c r="CK44" s="18">
        <v>0.59895833333333337</v>
      </c>
      <c r="CL44" s="10">
        <v>17</v>
      </c>
      <c r="CN44" s="34">
        <v>42</v>
      </c>
      <c r="CO44" s="26" t="s">
        <v>164</v>
      </c>
      <c r="CP44" s="9">
        <v>123</v>
      </c>
      <c r="CQ44" s="9">
        <v>208</v>
      </c>
      <c r="CR44" s="18">
        <v>0.59134615384615385</v>
      </c>
      <c r="CS44" s="10">
        <v>21</v>
      </c>
      <c r="CU44" s="34">
        <v>42</v>
      </c>
      <c r="CV44" s="26" t="s">
        <v>7</v>
      </c>
      <c r="CW44" s="9">
        <v>134</v>
      </c>
      <c r="CX44" s="9">
        <v>224</v>
      </c>
      <c r="CY44" s="18">
        <v>0.5982142857142857</v>
      </c>
      <c r="CZ44" s="10">
        <v>21</v>
      </c>
      <c r="DB44" s="34">
        <v>42</v>
      </c>
      <c r="DC44" s="26" t="s">
        <v>7</v>
      </c>
      <c r="DD44" s="9">
        <v>145</v>
      </c>
      <c r="DE44" s="9">
        <v>240</v>
      </c>
      <c r="DF44" s="18">
        <v>0.60416666666666663</v>
      </c>
      <c r="DG44" s="10">
        <v>23</v>
      </c>
      <c r="DI44" s="34">
        <v>42</v>
      </c>
      <c r="DJ44" s="26" t="s">
        <v>1</v>
      </c>
      <c r="DK44" s="9">
        <v>153</v>
      </c>
      <c r="DL44" s="9">
        <v>256</v>
      </c>
      <c r="DM44" s="18">
        <v>0.59765625</v>
      </c>
      <c r="DN44" s="10">
        <v>21</v>
      </c>
      <c r="DO44" s="38"/>
      <c r="DP44" s="34">
        <v>42</v>
      </c>
      <c r="DQ44" s="26" t="s">
        <v>24</v>
      </c>
      <c r="DR44" s="9">
        <v>155</v>
      </c>
      <c r="DS44" s="9">
        <v>260</v>
      </c>
      <c r="DT44" s="18">
        <v>0.59615384615384615</v>
      </c>
      <c r="DU44" s="10">
        <v>19</v>
      </c>
      <c r="DW44" s="34">
        <v>42</v>
      </c>
      <c r="DX44" s="26" t="s">
        <v>1</v>
      </c>
      <c r="DY44" s="9">
        <v>157</v>
      </c>
      <c r="DZ44" s="9">
        <v>264</v>
      </c>
      <c r="EA44" s="18">
        <v>0.59469696969696972</v>
      </c>
      <c r="EB44" s="10">
        <v>22</v>
      </c>
      <c r="ED44" s="34" t="s">
        <v>300</v>
      </c>
      <c r="EE44" s="26" t="s">
        <v>10</v>
      </c>
      <c r="EF44" s="9">
        <v>158</v>
      </c>
      <c r="EG44" s="9">
        <v>266</v>
      </c>
      <c r="EH44" s="18">
        <v>0.59398496240601506</v>
      </c>
      <c r="EI44" s="10">
        <v>24</v>
      </c>
      <c r="EK44" s="34">
        <v>42</v>
      </c>
      <c r="EL44" s="26" t="s">
        <v>7</v>
      </c>
      <c r="EM44" s="9">
        <v>158</v>
      </c>
      <c r="EN44" s="9">
        <v>267</v>
      </c>
      <c r="EO44" s="18">
        <v>0.59176029962546817</v>
      </c>
      <c r="EP44" s="10">
        <v>24</v>
      </c>
    </row>
    <row r="45" spans="1:146" x14ac:dyDescent="0.25">
      <c r="A45" s="34" t="s">
        <v>186</v>
      </c>
      <c r="B45" s="26" t="s">
        <v>22</v>
      </c>
      <c r="C45" s="9">
        <v>9</v>
      </c>
      <c r="D45" s="9">
        <v>15</v>
      </c>
      <c r="E45" s="18">
        <v>0.6</v>
      </c>
      <c r="F45" s="10">
        <v>1</v>
      </c>
      <c r="H45" s="34" t="s">
        <v>203</v>
      </c>
      <c r="I45" s="26" t="s">
        <v>151</v>
      </c>
      <c r="J45" s="9">
        <v>19</v>
      </c>
      <c r="K45" s="9">
        <v>31</v>
      </c>
      <c r="L45" s="18">
        <v>0.61290322580645162</v>
      </c>
      <c r="M45" s="10">
        <v>3</v>
      </c>
      <c r="O45" s="34" t="s">
        <v>214</v>
      </c>
      <c r="P45" s="26" t="s">
        <v>155</v>
      </c>
      <c r="Q45" s="9">
        <v>27</v>
      </c>
      <c r="R45" s="9">
        <v>47</v>
      </c>
      <c r="S45" s="18">
        <v>0.57446808510638303</v>
      </c>
      <c r="T45" s="10">
        <v>3</v>
      </c>
      <c r="V45" s="34" t="s">
        <v>214</v>
      </c>
      <c r="W45" s="26" t="s">
        <v>153</v>
      </c>
      <c r="X45" s="9">
        <v>36</v>
      </c>
      <c r="Y45" s="9">
        <v>63</v>
      </c>
      <c r="Z45" s="18">
        <v>0.5714285714285714</v>
      </c>
      <c r="AA45" s="10">
        <v>6</v>
      </c>
      <c r="AC45" s="34" t="s">
        <v>214</v>
      </c>
      <c r="AD45" s="26" t="s">
        <v>174</v>
      </c>
      <c r="AE45" s="9">
        <v>44</v>
      </c>
      <c r="AF45" s="9">
        <v>77</v>
      </c>
      <c r="AG45" s="18">
        <v>0.5714285714285714</v>
      </c>
      <c r="AH45" s="10">
        <v>6</v>
      </c>
      <c r="AJ45" s="34" t="s">
        <v>203</v>
      </c>
      <c r="AK45" s="26" t="s">
        <v>60</v>
      </c>
      <c r="AL45" s="9">
        <v>49</v>
      </c>
      <c r="AM45" s="9">
        <v>91</v>
      </c>
      <c r="AN45" s="18">
        <v>0.53846153846153844</v>
      </c>
      <c r="AO45" s="10">
        <v>6</v>
      </c>
      <c r="AQ45" s="34">
        <v>43</v>
      </c>
      <c r="AR45" s="26" t="s">
        <v>155</v>
      </c>
      <c r="AS45" s="9">
        <v>60</v>
      </c>
      <c r="AT45" s="9">
        <v>106</v>
      </c>
      <c r="AU45" s="18">
        <v>0.56603773584905659</v>
      </c>
      <c r="AV45" s="10">
        <v>6</v>
      </c>
      <c r="AX45" s="34">
        <v>43</v>
      </c>
      <c r="AY45" s="26" t="s">
        <v>172</v>
      </c>
      <c r="AZ45" s="9">
        <v>70</v>
      </c>
      <c r="BA45" s="9">
        <v>119</v>
      </c>
      <c r="BB45" s="18">
        <v>0.58823529411764708</v>
      </c>
      <c r="BC45" s="10">
        <v>8</v>
      </c>
      <c r="BE45" s="34">
        <v>43</v>
      </c>
      <c r="BF45" s="26" t="s">
        <v>156</v>
      </c>
      <c r="BG45" s="9">
        <v>76</v>
      </c>
      <c r="BH45" s="9">
        <v>132</v>
      </c>
      <c r="BI45" s="18">
        <v>0.5757575757575758</v>
      </c>
      <c r="BJ45" s="10">
        <v>16</v>
      </c>
      <c r="BL45" s="34">
        <v>43</v>
      </c>
      <c r="BM45" s="26" t="s">
        <v>1</v>
      </c>
      <c r="BN45" s="9">
        <v>86</v>
      </c>
      <c r="BO45" s="9">
        <v>146</v>
      </c>
      <c r="BP45" s="18">
        <v>0.58904109589041098</v>
      </c>
      <c r="BQ45" s="10">
        <v>11</v>
      </c>
      <c r="BZ45" s="34">
        <v>43</v>
      </c>
      <c r="CA45" s="26" t="s">
        <v>1</v>
      </c>
      <c r="CB45" s="9">
        <v>105</v>
      </c>
      <c r="CC45" s="9">
        <v>176</v>
      </c>
      <c r="CD45" s="18">
        <v>0.59659090909090906</v>
      </c>
      <c r="CE45" s="10">
        <v>14</v>
      </c>
      <c r="CG45" s="34">
        <v>43</v>
      </c>
      <c r="CH45" s="26" t="s">
        <v>147</v>
      </c>
      <c r="CI45" s="9">
        <v>114</v>
      </c>
      <c r="CJ45" s="9">
        <v>192</v>
      </c>
      <c r="CK45" s="18">
        <v>0.59375</v>
      </c>
      <c r="CL45" s="10">
        <v>21</v>
      </c>
      <c r="CN45" s="34">
        <v>43</v>
      </c>
      <c r="CO45" s="26" t="s">
        <v>10</v>
      </c>
      <c r="CP45" s="9">
        <v>123</v>
      </c>
      <c r="CQ45" s="9">
        <v>208</v>
      </c>
      <c r="CR45" s="18">
        <v>0.59134615384615385</v>
      </c>
      <c r="CS45" s="10">
        <v>18</v>
      </c>
      <c r="CU45" s="34">
        <v>43</v>
      </c>
      <c r="CV45" s="26" t="s">
        <v>1</v>
      </c>
      <c r="CW45" s="9">
        <v>134</v>
      </c>
      <c r="CX45" s="9">
        <v>224</v>
      </c>
      <c r="CY45" s="18">
        <v>0.5982142857142857</v>
      </c>
      <c r="CZ45" s="10">
        <v>20</v>
      </c>
      <c r="DB45" s="34">
        <v>43</v>
      </c>
      <c r="DC45" s="26" t="s">
        <v>142</v>
      </c>
      <c r="DD45" s="9">
        <v>145</v>
      </c>
      <c r="DE45" s="9">
        <v>240</v>
      </c>
      <c r="DF45" s="18">
        <v>0.60416666666666663</v>
      </c>
      <c r="DG45" s="10">
        <v>22</v>
      </c>
      <c r="DI45" s="34">
        <v>43</v>
      </c>
      <c r="DJ45" s="26" t="s">
        <v>172</v>
      </c>
      <c r="DK45" s="9">
        <v>152</v>
      </c>
      <c r="DL45" s="9">
        <v>256</v>
      </c>
      <c r="DM45" s="18">
        <v>0.59375</v>
      </c>
      <c r="DN45" s="10">
        <v>16</v>
      </c>
      <c r="DO45" s="38"/>
      <c r="DP45" s="34">
        <v>43</v>
      </c>
      <c r="DQ45" s="26" t="s">
        <v>10</v>
      </c>
      <c r="DR45" s="9">
        <v>154</v>
      </c>
      <c r="DS45" s="9">
        <v>260</v>
      </c>
      <c r="DT45" s="18">
        <v>0.59230769230769231</v>
      </c>
      <c r="DU45" s="10">
        <v>22</v>
      </c>
      <c r="DW45" s="34">
        <v>43</v>
      </c>
      <c r="DX45" s="26" t="s">
        <v>24</v>
      </c>
      <c r="DY45" s="9">
        <v>155</v>
      </c>
      <c r="DZ45" s="9">
        <v>264</v>
      </c>
      <c r="EA45" s="18">
        <v>0.58712121212121215</v>
      </c>
      <c r="EB45" s="10">
        <v>19</v>
      </c>
      <c r="ED45" s="34">
        <v>43</v>
      </c>
      <c r="EE45" s="26" t="s">
        <v>24</v>
      </c>
      <c r="EF45" s="9">
        <v>155</v>
      </c>
      <c r="EG45" s="9">
        <v>266</v>
      </c>
      <c r="EH45" s="18">
        <v>0.58270676691729328</v>
      </c>
      <c r="EI45" s="10">
        <v>19</v>
      </c>
      <c r="EK45" s="34">
        <v>43</v>
      </c>
      <c r="EL45" s="26" t="s">
        <v>24</v>
      </c>
      <c r="EM45" s="9">
        <v>156</v>
      </c>
      <c r="EN45" s="9">
        <v>267</v>
      </c>
      <c r="EO45" s="18">
        <v>0.5842696629213483</v>
      </c>
      <c r="EP45" s="10">
        <v>19</v>
      </c>
    </row>
    <row r="46" spans="1:146" x14ac:dyDescent="0.25">
      <c r="A46" s="34" t="s">
        <v>186</v>
      </c>
      <c r="B46" s="26" t="s">
        <v>24</v>
      </c>
      <c r="C46" s="9">
        <v>9</v>
      </c>
      <c r="D46" s="9">
        <v>15</v>
      </c>
      <c r="E46" s="18">
        <v>0.6</v>
      </c>
      <c r="F46" s="10">
        <v>1</v>
      </c>
      <c r="H46" s="34" t="s">
        <v>203</v>
      </c>
      <c r="I46" s="26" t="s">
        <v>12</v>
      </c>
      <c r="J46" s="9">
        <v>19</v>
      </c>
      <c r="K46" s="9">
        <v>31</v>
      </c>
      <c r="L46" s="18">
        <v>0.61290322580645162</v>
      </c>
      <c r="M46" s="10">
        <v>3</v>
      </c>
      <c r="O46" s="34" t="s">
        <v>214</v>
      </c>
      <c r="P46" s="26" t="s">
        <v>171</v>
      </c>
      <c r="Q46" s="9">
        <v>27</v>
      </c>
      <c r="R46" s="9">
        <v>47</v>
      </c>
      <c r="S46" s="18">
        <v>0.57446808510638303</v>
      </c>
      <c r="T46" s="10">
        <v>3</v>
      </c>
      <c r="V46" s="34" t="s">
        <v>214</v>
      </c>
      <c r="W46" s="26" t="s">
        <v>157</v>
      </c>
      <c r="X46" s="9">
        <v>36</v>
      </c>
      <c r="Y46" s="9">
        <v>63</v>
      </c>
      <c r="Z46" s="18">
        <v>0.5714285714285714</v>
      </c>
      <c r="AA46" s="10">
        <v>6</v>
      </c>
      <c r="AC46" s="34">
        <v>44</v>
      </c>
      <c r="AD46" s="26" t="s">
        <v>142</v>
      </c>
      <c r="AE46" s="9">
        <v>44</v>
      </c>
      <c r="AF46" s="9">
        <v>77</v>
      </c>
      <c r="AG46" s="18">
        <v>0.5714285714285714</v>
      </c>
      <c r="AH46" s="10">
        <v>5</v>
      </c>
      <c r="AJ46" s="34" t="s">
        <v>203</v>
      </c>
      <c r="AK46" s="26" t="s">
        <v>142</v>
      </c>
      <c r="AL46" s="9">
        <v>49</v>
      </c>
      <c r="AM46" s="9">
        <v>91</v>
      </c>
      <c r="AN46" s="18">
        <v>0.53846153846153844</v>
      </c>
      <c r="AO46" s="10">
        <v>6</v>
      </c>
      <c r="AQ46" s="34">
        <v>44</v>
      </c>
      <c r="AR46" s="26" t="s">
        <v>18</v>
      </c>
      <c r="AS46" s="9">
        <v>59</v>
      </c>
      <c r="AT46" s="9">
        <v>106</v>
      </c>
      <c r="AU46" s="18">
        <v>0.55660377358490565</v>
      </c>
      <c r="AV46" s="10">
        <v>11</v>
      </c>
      <c r="AX46" s="34">
        <v>44</v>
      </c>
      <c r="AY46" s="26" t="s">
        <v>156</v>
      </c>
      <c r="AZ46" s="9">
        <v>69</v>
      </c>
      <c r="BA46" s="9">
        <v>119</v>
      </c>
      <c r="BB46" s="18">
        <v>0.57983193277310929</v>
      </c>
      <c r="BC46" s="10">
        <v>14</v>
      </c>
      <c r="BE46" s="34">
        <v>44</v>
      </c>
      <c r="BF46" s="26" t="s">
        <v>161</v>
      </c>
      <c r="BG46" s="9">
        <v>76</v>
      </c>
      <c r="BH46" s="9">
        <v>132</v>
      </c>
      <c r="BI46" s="18">
        <v>0.5757575757575758</v>
      </c>
      <c r="BJ46" s="10">
        <v>14</v>
      </c>
      <c r="BL46" s="34">
        <v>44</v>
      </c>
      <c r="BM46" s="26" t="s">
        <v>156</v>
      </c>
      <c r="BN46" s="9">
        <v>85</v>
      </c>
      <c r="BO46" s="9">
        <v>146</v>
      </c>
      <c r="BP46" s="18">
        <v>0.5821917808219178</v>
      </c>
      <c r="BQ46" s="10">
        <v>18</v>
      </c>
      <c r="BZ46" s="34">
        <v>44</v>
      </c>
      <c r="CA46" s="26" t="s">
        <v>24</v>
      </c>
      <c r="CB46" s="9">
        <v>105</v>
      </c>
      <c r="CC46" s="9">
        <v>176</v>
      </c>
      <c r="CD46" s="18">
        <v>0.59659090909090906</v>
      </c>
      <c r="CE46" s="10">
        <v>13</v>
      </c>
      <c r="CG46" s="34" t="s">
        <v>281</v>
      </c>
      <c r="CH46" s="26" t="s">
        <v>1</v>
      </c>
      <c r="CI46" s="9">
        <v>114</v>
      </c>
      <c r="CJ46" s="9">
        <v>192</v>
      </c>
      <c r="CK46" s="18">
        <v>0.59375</v>
      </c>
      <c r="CL46" s="10">
        <v>16</v>
      </c>
      <c r="CN46" s="34" t="s">
        <v>281</v>
      </c>
      <c r="CO46" s="26" t="s">
        <v>1</v>
      </c>
      <c r="CP46" s="9">
        <v>122</v>
      </c>
      <c r="CQ46" s="9">
        <v>208</v>
      </c>
      <c r="CR46" s="18">
        <v>0.58653846153846156</v>
      </c>
      <c r="CS46" s="10">
        <v>18</v>
      </c>
      <c r="CU46" s="34">
        <v>44</v>
      </c>
      <c r="CV46" s="26" t="s">
        <v>142</v>
      </c>
      <c r="CW46" s="9">
        <v>133</v>
      </c>
      <c r="CX46" s="9">
        <v>224</v>
      </c>
      <c r="CY46" s="18">
        <v>0.59375</v>
      </c>
      <c r="CZ46" s="10">
        <v>20</v>
      </c>
      <c r="DB46" s="34">
        <v>44</v>
      </c>
      <c r="DC46" s="26" t="s">
        <v>15</v>
      </c>
      <c r="DD46" s="9">
        <v>142</v>
      </c>
      <c r="DE46" s="9">
        <v>240</v>
      </c>
      <c r="DF46" s="18">
        <v>0.59166666666666667</v>
      </c>
      <c r="DG46" s="10">
        <v>24</v>
      </c>
      <c r="DI46" s="34">
        <v>44</v>
      </c>
      <c r="DJ46" s="26" t="s">
        <v>10</v>
      </c>
      <c r="DK46" s="9">
        <v>151</v>
      </c>
      <c r="DL46" s="9">
        <v>256</v>
      </c>
      <c r="DM46" s="18">
        <v>0.58984375</v>
      </c>
      <c r="DN46" s="10">
        <v>21</v>
      </c>
      <c r="DO46" s="38"/>
      <c r="DP46" s="34">
        <v>44</v>
      </c>
      <c r="DQ46" s="26" t="s">
        <v>172</v>
      </c>
      <c r="DR46" s="9">
        <v>152</v>
      </c>
      <c r="DS46" s="9">
        <v>260</v>
      </c>
      <c r="DT46" s="18">
        <v>0.58461538461538465</v>
      </c>
      <c r="DU46" s="10">
        <v>16</v>
      </c>
      <c r="DW46" s="34">
        <v>44</v>
      </c>
      <c r="DX46" s="26" t="s">
        <v>172</v>
      </c>
      <c r="DY46" s="9">
        <v>152</v>
      </c>
      <c r="DZ46" s="9">
        <v>264</v>
      </c>
      <c r="EA46" s="18">
        <v>0.5757575757575758</v>
      </c>
      <c r="EB46" s="10">
        <v>16</v>
      </c>
      <c r="ED46" s="34">
        <v>44</v>
      </c>
      <c r="EE46" s="26" t="s">
        <v>172</v>
      </c>
      <c r="EF46" s="9">
        <v>152</v>
      </c>
      <c r="EG46" s="9">
        <v>266</v>
      </c>
      <c r="EH46" s="18">
        <v>0.5714285714285714</v>
      </c>
      <c r="EI46" s="10">
        <v>16</v>
      </c>
      <c r="EK46" s="34">
        <v>44</v>
      </c>
      <c r="EL46" s="26" t="s">
        <v>172</v>
      </c>
      <c r="EM46" s="9">
        <v>153</v>
      </c>
      <c r="EN46" s="9">
        <v>267</v>
      </c>
      <c r="EO46" s="18">
        <v>0.5730337078651685</v>
      </c>
      <c r="EP46" s="10">
        <v>16</v>
      </c>
    </row>
    <row r="47" spans="1:146" x14ac:dyDescent="0.25">
      <c r="A47" s="34" t="s">
        <v>186</v>
      </c>
      <c r="B47" s="26" t="s">
        <v>150</v>
      </c>
      <c r="C47" s="9">
        <v>9</v>
      </c>
      <c r="D47" s="9">
        <v>15</v>
      </c>
      <c r="E47" s="18">
        <v>0.6</v>
      </c>
      <c r="F47" s="10">
        <v>1</v>
      </c>
      <c r="H47" s="34" t="s">
        <v>203</v>
      </c>
      <c r="I47" s="26" t="s">
        <v>19</v>
      </c>
      <c r="J47" s="9">
        <v>19</v>
      </c>
      <c r="K47" s="9">
        <v>31</v>
      </c>
      <c r="L47" s="18">
        <v>0.61290322580645162</v>
      </c>
      <c r="M47" s="10">
        <v>3</v>
      </c>
      <c r="O47" s="34" t="s">
        <v>215</v>
      </c>
      <c r="P47" s="26" t="s">
        <v>4</v>
      </c>
      <c r="Q47" s="9">
        <v>26</v>
      </c>
      <c r="R47" s="9">
        <v>47</v>
      </c>
      <c r="S47" s="18">
        <v>0.55319148936170215</v>
      </c>
      <c r="T47" s="10">
        <v>5</v>
      </c>
      <c r="V47" s="34" t="s">
        <v>214</v>
      </c>
      <c r="W47" s="26" t="s">
        <v>11</v>
      </c>
      <c r="X47" s="9">
        <v>36</v>
      </c>
      <c r="Y47" s="9">
        <v>63</v>
      </c>
      <c r="Z47" s="18">
        <v>0.5714285714285714</v>
      </c>
      <c r="AA47" s="10">
        <v>6</v>
      </c>
      <c r="AC47" s="34">
        <v>45</v>
      </c>
      <c r="AD47" s="26" t="s">
        <v>155</v>
      </c>
      <c r="AE47" s="9">
        <v>44</v>
      </c>
      <c r="AF47" s="9">
        <v>77</v>
      </c>
      <c r="AG47" s="18">
        <v>0.5714285714285714</v>
      </c>
      <c r="AH47" s="10">
        <v>4</v>
      </c>
      <c r="AJ47" s="34">
        <v>45</v>
      </c>
      <c r="AK47" s="26" t="s">
        <v>155</v>
      </c>
      <c r="AL47" s="9">
        <v>49</v>
      </c>
      <c r="AM47" s="9">
        <v>91</v>
      </c>
      <c r="AN47" s="18">
        <v>0.53846153846153844</v>
      </c>
      <c r="AO47" s="10">
        <v>5</v>
      </c>
      <c r="AQ47" s="34">
        <v>45</v>
      </c>
      <c r="AR47" s="26" t="s">
        <v>7</v>
      </c>
      <c r="AS47" s="9">
        <v>59</v>
      </c>
      <c r="AT47" s="9">
        <v>106</v>
      </c>
      <c r="AU47" s="18">
        <v>0.55660377358490565</v>
      </c>
      <c r="AV47" s="10">
        <v>9</v>
      </c>
      <c r="AX47" s="34">
        <v>45</v>
      </c>
      <c r="AY47" s="26" t="s">
        <v>24</v>
      </c>
      <c r="AZ47" s="9">
        <v>69</v>
      </c>
      <c r="BA47" s="9">
        <v>119</v>
      </c>
      <c r="BB47" s="18">
        <v>0.57983193277310929</v>
      </c>
      <c r="BC47" s="10">
        <v>9</v>
      </c>
      <c r="BE47" s="34">
        <v>45</v>
      </c>
      <c r="BF47" s="26" t="s">
        <v>2</v>
      </c>
      <c r="BG47" s="9">
        <v>76</v>
      </c>
      <c r="BH47" s="9">
        <v>132</v>
      </c>
      <c r="BI47" s="18">
        <v>0.5757575757575758</v>
      </c>
      <c r="BJ47" s="10">
        <v>12</v>
      </c>
      <c r="BL47" s="34">
        <v>45</v>
      </c>
      <c r="BM47" s="26" t="s">
        <v>161</v>
      </c>
      <c r="BN47" s="9">
        <v>85</v>
      </c>
      <c r="BO47" s="9">
        <v>146</v>
      </c>
      <c r="BP47" s="18">
        <v>0.5821917808219178</v>
      </c>
      <c r="BQ47" s="10">
        <v>16</v>
      </c>
      <c r="BZ47" s="34" t="s">
        <v>215</v>
      </c>
      <c r="CA47" s="26" t="s">
        <v>15</v>
      </c>
      <c r="CB47" s="9">
        <v>104</v>
      </c>
      <c r="CC47" s="9">
        <v>176</v>
      </c>
      <c r="CD47" s="18">
        <v>0.59090909090909094</v>
      </c>
      <c r="CE47" s="10">
        <v>19</v>
      </c>
      <c r="CG47" s="34" t="s">
        <v>281</v>
      </c>
      <c r="CH47" s="26" t="s">
        <v>157</v>
      </c>
      <c r="CI47" s="9">
        <v>114</v>
      </c>
      <c r="CJ47" s="9">
        <v>192</v>
      </c>
      <c r="CK47" s="18">
        <v>0.59375</v>
      </c>
      <c r="CL47" s="10">
        <v>16</v>
      </c>
      <c r="CN47" s="34" t="s">
        <v>281</v>
      </c>
      <c r="CO47" s="26" t="s">
        <v>157</v>
      </c>
      <c r="CP47" s="9">
        <v>122</v>
      </c>
      <c r="CQ47" s="9">
        <v>208</v>
      </c>
      <c r="CR47" s="18">
        <v>0.58653846153846156</v>
      </c>
      <c r="CS47" s="10">
        <v>18</v>
      </c>
      <c r="CU47" s="34">
        <v>45</v>
      </c>
      <c r="CV47" s="26" t="s">
        <v>15</v>
      </c>
      <c r="CW47" s="9">
        <v>132</v>
      </c>
      <c r="CX47" s="9">
        <v>224</v>
      </c>
      <c r="CY47" s="18">
        <v>0.5892857142857143</v>
      </c>
      <c r="CZ47" s="10">
        <v>22</v>
      </c>
      <c r="DB47" s="34">
        <v>45</v>
      </c>
      <c r="DC47" s="26" t="s">
        <v>10</v>
      </c>
      <c r="DD47" s="9">
        <v>142</v>
      </c>
      <c r="DE47" s="9">
        <v>240</v>
      </c>
      <c r="DF47" s="18">
        <v>0.59166666666666667</v>
      </c>
      <c r="DG47" s="10">
        <v>20</v>
      </c>
      <c r="DI47" s="34">
        <v>45</v>
      </c>
      <c r="DJ47" s="26" t="s">
        <v>154</v>
      </c>
      <c r="DK47" s="9">
        <v>149</v>
      </c>
      <c r="DL47" s="9">
        <v>256</v>
      </c>
      <c r="DM47" s="18">
        <v>0.58203125</v>
      </c>
      <c r="DN47" s="10">
        <v>23</v>
      </c>
      <c r="DO47" s="38"/>
      <c r="DP47" s="34">
        <v>45</v>
      </c>
      <c r="DQ47" s="26" t="s">
        <v>154</v>
      </c>
      <c r="DR47" s="9">
        <v>150</v>
      </c>
      <c r="DS47" s="9">
        <v>260</v>
      </c>
      <c r="DT47" s="18">
        <v>0.57692307692307687</v>
      </c>
      <c r="DU47" s="10">
        <v>23</v>
      </c>
      <c r="DW47" s="34">
        <v>45</v>
      </c>
      <c r="DX47" s="26" t="s">
        <v>154</v>
      </c>
      <c r="DY47" s="9">
        <v>150</v>
      </c>
      <c r="DZ47" s="9">
        <v>264</v>
      </c>
      <c r="EA47" s="18">
        <v>0.56818181818181823</v>
      </c>
      <c r="EB47" s="10">
        <v>23</v>
      </c>
      <c r="ED47" s="34">
        <v>45</v>
      </c>
      <c r="EE47" s="26" t="s">
        <v>154</v>
      </c>
      <c r="EF47" s="9">
        <v>151</v>
      </c>
      <c r="EG47" s="9">
        <v>266</v>
      </c>
      <c r="EH47" s="18">
        <v>0.56766917293233088</v>
      </c>
      <c r="EI47" s="10">
        <v>24</v>
      </c>
      <c r="EK47" s="34">
        <v>45</v>
      </c>
      <c r="EL47" s="26" t="s">
        <v>154</v>
      </c>
      <c r="EM47" s="9">
        <v>151</v>
      </c>
      <c r="EN47" s="9">
        <v>267</v>
      </c>
      <c r="EO47" s="18">
        <v>0.56554307116104874</v>
      </c>
      <c r="EP47" s="10">
        <v>24</v>
      </c>
    </row>
    <row r="48" spans="1:146" x14ac:dyDescent="0.25">
      <c r="A48" s="34" t="s">
        <v>187</v>
      </c>
      <c r="B48" s="26" t="s">
        <v>3</v>
      </c>
      <c r="C48" s="9">
        <v>8</v>
      </c>
      <c r="D48" s="9">
        <v>15</v>
      </c>
      <c r="E48" s="18">
        <v>0.53333333333333333</v>
      </c>
      <c r="F48" s="10">
        <v>2</v>
      </c>
      <c r="H48" s="34" t="s">
        <v>203</v>
      </c>
      <c r="I48" s="26" t="s">
        <v>21</v>
      </c>
      <c r="J48" s="9">
        <v>19</v>
      </c>
      <c r="K48" s="9">
        <v>31</v>
      </c>
      <c r="L48" s="18">
        <v>0.61290322580645162</v>
      </c>
      <c r="M48" s="10">
        <v>3</v>
      </c>
      <c r="O48" s="34" t="s">
        <v>215</v>
      </c>
      <c r="P48" s="26" t="s">
        <v>161</v>
      </c>
      <c r="Q48" s="9">
        <v>26</v>
      </c>
      <c r="R48" s="9">
        <v>47</v>
      </c>
      <c r="S48" s="18">
        <v>0.55319148936170215</v>
      </c>
      <c r="T48" s="10">
        <v>5</v>
      </c>
      <c r="V48" s="34">
        <v>46</v>
      </c>
      <c r="W48" s="26" t="s">
        <v>10</v>
      </c>
      <c r="X48" s="9">
        <v>36</v>
      </c>
      <c r="Y48" s="9">
        <v>63</v>
      </c>
      <c r="Z48" s="18">
        <v>0.5714285714285714</v>
      </c>
      <c r="AA48" s="10">
        <v>5</v>
      </c>
      <c r="AC48" s="34" t="s">
        <v>187</v>
      </c>
      <c r="AD48" s="26" t="s">
        <v>3</v>
      </c>
      <c r="AE48" s="9">
        <v>43</v>
      </c>
      <c r="AF48" s="9">
        <v>77</v>
      </c>
      <c r="AG48" s="18">
        <v>0.55844155844155841</v>
      </c>
      <c r="AH48" s="10">
        <v>8</v>
      </c>
      <c r="AJ48" s="34">
        <v>46</v>
      </c>
      <c r="AK48" s="26" t="s">
        <v>172</v>
      </c>
      <c r="AL48" s="9">
        <v>49</v>
      </c>
      <c r="AM48" s="9">
        <v>91</v>
      </c>
      <c r="AN48" s="18">
        <v>0.53846153846153844</v>
      </c>
      <c r="AO48" s="10">
        <v>4</v>
      </c>
      <c r="AQ48" s="34">
        <v>46</v>
      </c>
      <c r="AR48" s="26" t="s">
        <v>153</v>
      </c>
      <c r="AS48" s="9">
        <v>59</v>
      </c>
      <c r="AT48" s="9">
        <v>106</v>
      </c>
      <c r="AU48" s="18">
        <v>0.55660377358490565</v>
      </c>
      <c r="AV48" s="10">
        <v>8</v>
      </c>
      <c r="AX48" s="34">
        <v>46</v>
      </c>
      <c r="AY48" s="26" t="s">
        <v>161</v>
      </c>
      <c r="AZ48" s="9">
        <v>68</v>
      </c>
      <c r="BA48" s="9">
        <v>119</v>
      </c>
      <c r="BB48" s="18">
        <v>0.5714285714285714</v>
      </c>
      <c r="BC48" s="10">
        <v>12</v>
      </c>
      <c r="BE48" s="34" t="s">
        <v>187</v>
      </c>
      <c r="BF48" s="26" t="s">
        <v>154</v>
      </c>
      <c r="BG48" s="9">
        <v>76</v>
      </c>
      <c r="BH48" s="9">
        <v>132</v>
      </c>
      <c r="BI48" s="18">
        <v>0.5757575757575758</v>
      </c>
      <c r="BJ48" s="10">
        <v>10</v>
      </c>
      <c r="BL48" s="34">
        <v>46</v>
      </c>
      <c r="BM48" s="26" t="s">
        <v>155</v>
      </c>
      <c r="BN48" s="9">
        <v>85</v>
      </c>
      <c r="BO48" s="9">
        <v>146</v>
      </c>
      <c r="BP48" s="18">
        <v>0.5821917808219178</v>
      </c>
      <c r="BQ48" s="10">
        <v>10</v>
      </c>
      <c r="BZ48" s="34" t="s">
        <v>215</v>
      </c>
      <c r="CA48" s="26" t="s">
        <v>18</v>
      </c>
      <c r="CB48" s="9">
        <v>104</v>
      </c>
      <c r="CC48" s="9">
        <v>176</v>
      </c>
      <c r="CD48" s="18">
        <v>0.59090909090909094</v>
      </c>
      <c r="CE48" s="10">
        <v>19</v>
      </c>
      <c r="CG48" s="34">
        <v>46</v>
      </c>
      <c r="CH48" s="26" t="s">
        <v>146</v>
      </c>
      <c r="CI48" s="9">
        <v>111</v>
      </c>
      <c r="CJ48" s="9">
        <v>192</v>
      </c>
      <c r="CK48" s="18">
        <v>0.578125</v>
      </c>
      <c r="CL48" s="10">
        <v>16</v>
      </c>
      <c r="CN48" s="34">
        <v>46</v>
      </c>
      <c r="CO48" s="26" t="s">
        <v>146</v>
      </c>
      <c r="CP48" s="9">
        <v>122</v>
      </c>
      <c r="CQ48" s="9">
        <v>208</v>
      </c>
      <c r="CR48" s="18">
        <v>0.58653846153846156</v>
      </c>
      <c r="CS48" s="10">
        <v>17</v>
      </c>
      <c r="CU48" s="34">
        <v>46</v>
      </c>
      <c r="CV48" s="26" t="s">
        <v>161</v>
      </c>
      <c r="CW48" s="9">
        <v>132</v>
      </c>
      <c r="CX48" s="9">
        <v>224</v>
      </c>
      <c r="CY48" s="18">
        <v>0.5892857142857143</v>
      </c>
      <c r="CZ48" s="10">
        <v>21</v>
      </c>
      <c r="DB48" s="34">
        <v>46</v>
      </c>
      <c r="DC48" s="26" t="s">
        <v>146</v>
      </c>
      <c r="DD48" s="9">
        <v>141</v>
      </c>
      <c r="DE48" s="9">
        <v>240</v>
      </c>
      <c r="DF48" s="18">
        <v>0.58750000000000002</v>
      </c>
      <c r="DG48" s="10">
        <v>19</v>
      </c>
      <c r="DI48" s="34">
        <v>46</v>
      </c>
      <c r="DJ48" s="26" t="s">
        <v>19</v>
      </c>
      <c r="DK48" s="9">
        <v>148</v>
      </c>
      <c r="DL48" s="9">
        <v>256</v>
      </c>
      <c r="DM48" s="18">
        <v>0.578125</v>
      </c>
      <c r="DN48" s="10">
        <v>23</v>
      </c>
      <c r="DO48" s="38"/>
      <c r="DP48" s="34">
        <v>46</v>
      </c>
      <c r="DQ48" s="26" t="s">
        <v>19</v>
      </c>
      <c r="DR48" s="9">
        <v>148</v>
      </c>
      <c r="DS48" s="9">
        <v>260</v>
      </c>
      <c r="DT48" s="18">
        <v>0.56923076923076921</v>
      </c>
      <c r="DU48" s="10">
        <v>23</v>
      </c>
      <c r="DW48" s="34">
        <v>46</v>
      </c>
      <c r="DX48" s="26" t="s">
        <v>19</v>
      </c>
      <c r="DY48" s="9">
        <v>149</v>
      </c>
      <c r="DZ48" s="9">
        <v>264</v>
      </c>
      <c r="EA48" s="18">
        <v>0.56439393939393945</v>
      </c>
      <c r="EB48" s="10">
        <v>24</v>
      </c>
      <c r="ED48" s="34">
        <v>46</v>
      </c>
      <c r="EE48" s="26" t="s">
        <v>19</v>
      </c>
      <c r="EF48" s="9">
        <v>150</v>
      </c>
      <c r="EG48" s="9">
        <v>266</v>
      </c>
      <c r="EH48" s="18">
        <v>0.56390977443609025</v>
      </c>
      <c r="EI48" s="10">
        <v>25</v>
      </c>
      <c r="EK48" s="34">
        <v>46</v>
      </c>
      <c r="EL48" s="26" t="s">
        <v>19</v>
      </c>
      <c r="EM48" s="9">
        <v>150</v>
      </c>
      <c r="EN48" s="9">
        <v>267</v>
      </c>
      <c r="EO48" s="18">
        <v>0.5617977528089888</v>
      </c>
      <c r="EP48" s="10">
        <v>25</v>
      </c>
    </row>
    <row r="49" spans="1:146" x14ac:dyDescent="0.25">
      <c r="A49" s="34" t="s">
        <v>187</v>
      </c>
      <c r="B49" s="26" t="s">
        <v>166</v>
      </c>
      <c r="C49" s="9">
        <v>8</v>
      </c>
      <c r="D49" s="9">
        <v>15</v>
      </c>
      <c r="E49" s="18">
        <v>0.53333333333333333</v>
      </c>
      <c r="F49" s="10">
        <v>2</v>
      </c>
      <c r="H49" s="34">
        <v>47</v>
      </c>
      <c r="I49" s="26" t="s">
        <v>159</v>
      </c>
      <c r="J49" s="9">
        <v>19</v>
      </c>
      <c r="K49" s="9">
        <v>31</v>
      </c>
      <c r="L49" s="18">
        <v>0.61290322580645162</v>
      </c>
      <c r="M49" s="10">
        <v>2</v>
      </c>
      <c r="O49" s="34" t="s">
        <v>215</v>
      </c>
      <c r="P49" s="26" t="s">
        <v>18</v>
      </c>
      <c r="Q49" s="9">
        <v>26</v>
      </c>
      <c r="R49" s="9">
        <v>47</v>
      </c>
      <c r="S49" s="18">
        <v>0.55319148936170215</v>
      </c>
      <c r="T49" s="10">
        <v>5</v>
      </c>
      <c r="V49" s="34" t="s">
        <v>232</v>
      </c>
      <c r="W49" s="26" t="s">
        <v>154</v>
      </c>
      <c r="X49" s="9">
        <v>36</v>
      </c>
      <c r="Y49" s="9">
        <v>63</v>
      </c>
      <c r="Z49" s="18">
        <v>0.5714285714285714</v>
      </c>
      <c r="AA49" s="10">
        <v>4</v>
      </c>
      <c r="AC49" s="34" t="s">
        <v>187</v>
      </c>
      <c r="AD49" s="26" t="s">
        <v>8</v>
      </c>
      <c r="AE49" s="9">
        <v>43</v>
      </c>
      <c r="AF49" s="9">
        <v>77</v>
      </c>
      <c r="AG49" s="18">
        <v>0.55844155844155841</v>
      </c>
      <c r="AH49" s="10">
        <v>8</v>
      </c>
      <c r="AJ49" s="34">
        <v>47</v>
      </c>
      <c r="AK49" s="26" t="s">
        <v>15</v>
      </c>
      <c r="AL49" s="9">
        <v>48</v>
      </c>
      <c r="AM49" s="9">
        <v>91</v>
      </c>
      <c r="AN49" s="18">
        <v>0.52747252747252749</v>
      </c>
      <c r="AO49" s="10">
        <v>10</v>
      </c>
      <c r="AQ49" s="34">
        <v>47</v>
      </c>
      <c r="AR49" s="26" t="s">
        <v>142</v>
      </c>
      <c r="AS49" s="9">
        <v>59</v>
      </c>
      <c r="AT49" s="9">
        <v>106</v>
      </c>
      <c r="AU49" s="18">
        <v>0.55660377358490565</v>
      </c>
      <c r="AV49" s="10">
        <v>7</v>
      </c>
      <c r="AX49" s="34">
        <v>47</v>
      </c>
      <c r="AY49" s="26" t="s">
        <v>10</v>
      </c>
      <c r="AZ49" s="9">
        <v>68</v>
      </c>
      <c r="BA49" s="9">
        <v>119</v>
      </c>
      <c r="BB49" s="18">
        <v>0.5714285714285714</v>
      </c>
      <c r="BC49" s="10">
        <v>10</v>
      </c>
      <c r="BE49" s="34" t="s">
        <v>187</v>
      </c>
      <c r="BF49" s="26" t="s">
        <v>142</v>
      </c>
      <c r="BG49" s="9">
        <v>76</v>
      </c>
      <c r="BH49" s="9">
        <v>132</v>
      </c>
      <c r="BI49" s="18">
        <v>0.5757575757575758</v>
      </c>
      <c r="BJ49" s="10">
        <v>10</v>
      </c>
      <c r="BL49" s="34">
        <v>47</v>
      </c>
      <c r="BM49" s="26" t="s">
        <v>18</v>
      </c>
      <c r="BN49" s="9">
        <v>84</v>
      </c>
      <c r="BO49" s="9">
        <v>146</v>
      </c>
      <c r="BP49" s="18">
        <v>0.57534246575342463</v>
      </c>
      <c r="BQ49" s="10">
        <v>16</v>
      </c>
      <c r="BZ49" s="34">
        <v>47</v>
      </c>
      <c r="CA49" s="26" t="s">
        <v>10</v>
      </c>
      <c r="CB49" s="9">
        <v>104</v>
      </c>
      <c r="CC49" s="9">
        <v>176</v>
      </c>
      <c r="CD49" s="18">
        <v>0.59090909090909094</v>
      </c>
      <c r="CE49" s="10">
        <v>16</v>
      </c>
      <c r="CG49" s="34">
        <v>47</v>
      </c>
      <c r="CH49" s="26" t="s">
        <v>156</v>
      </c>
      <c r="CI49" s="9">
        <v>110</v>
      </c>
      <c r="CJ49" s="9">
        <v>192</v>
      </c>
      <c r="CK49" s="18">
        <v>0.57291666666666663</v>
      </c>
      <c r="CL49" s="10">
        <v>21</v>
      </c>
      <c r="CN49" s="34">
        <v>47</v>
      </c>
      <c r="CO49" s="26" t="s">
        <v>155</v>
      </c>
      <c r="CP49" s="9">
        <v>119</v>
      </c>
      <c r="CQ49" s="9">
        <v>208</v>
      </c>
      <c r="CR49" s="18">
        <v>0.57211538461538458</v>
      </c>
      <c r="CS49" s="10">
        <v>13</v>
      </c>
      <c r="CU49" s="34">
        <v>47</v>
      </c>
      <c r="CV49" s="26" t="s">
        <v>19</v>
      </c>
      <c r="CW49" s="9">
        <v>131</v>
      </c>
      <c r="CX49" s="9">
        <v>224</v>
      </c>
      <c r="CY49" s="18">
        <v>0.5848214285714286</v>
      </c>
      <c r="CZ49" s="10">
        <v>22</v>
      </c>
      <c r="DB49" s="34">
        <v>47</v>
      </c>
      <c r="DC49" s="26" t="s">
        <v>19</v>
      </c>
      <c r="DD49" s="9">
        <v>140</v>
      </c>
      <c r="DE49" s="9">
        <v>240</v>
      </c>
      <c r="DF49" s="18">
        <v>0.58333333333333337</v>
      </c>
      <c r="DG49" s="10">
        <v>23</v>
      </c>
      <c r="DI49" s="34">
        <v>47</v>
      </c>
      <c r="DJ49" s="26" t="s">
        <v>15</v>
      </c>
      <c r="DK49" s="9">
        <v>147</v>
      </c>
      <c r="DL49" s="9">
        <v>256</v>
      </c>
      <c r="DM49" s="18">
        <v>0.57421875</v>
      </c>
      <c r="DN49" s="10">
        <v>24</v>
      </c>
      <c r="DO49" s="38"/>
      <c r="DP49" s="34">
        <v>47</v>
      </c>
      <c r="DQ49" s="26" t="s">
        <v>15</v>
      </c>
      <c r="DR49" s="9">
        <v>147</v>
      </c>
      <c r="DS49" s="9">
        <v>260</v>
      </c>
      <c r="DT49" s="18">
        <v>0.56538461538461537</v>
      </c>
      <c r="DU49" s="10">
        <v>24</v>
      </c>
      <c r="DW49" s="34">
        <v>47</v>
      </c>
      <c r="DX49" s="26" t="s">
        <v>15</v>
      </c>
      <c r="DY49" s="9">
        <v>147</v>
      </c>
      <c r="DZ49" s="9">
        <v>264</v>
      </c>
      <c r="EA49" s="18">
        <v>0.55681818181818177</v>
      </c>
      <c r="EB49" s="10">
        <v>24</v>
      </c>
      <c r="ED49" s="34">
        <v>47</v>
      </c>
      <c r="EE49" s="26" t="s">
        <v>15</v>
      </c>
      <c r="EF49" s="9">
        <v>147</v>
      </c>
      <c r="EG49" s="9">
        <v>266</v>
      </c>
      <c r="EH49" s="18">
        <v>0.55263157894736847</v>
      </c>
      <c r="EI49" s="10">
        <v>24</v>
      </c>
      <c r="EK49" s="34">
        <v>47</v>
      </c>
      <c r="EL49" s="26" t="s">
        <v>15</v>
      </c>
      <c r="EM49" s="9">
        <v>148</v>
      </c>
      <c r="EN49" s="9">
        <v>267</v>
      </c>
      <c r="EO49" s="18">
        <v>0.55430711610486894</v>
      </c>
      <c r="EP49" s="10">
        <v>24</v>
      </c>
    </row>
    <row r="50" spans="1:146" x14ac:dyDescent="0.25">
      <c r="A50" s="34" t="s">
        <v>187</v>
      </c>
      <c r="B50" s="26" t="s">
        <v>149</v>
      </c>
      <c r="C50" s="9">
        <v>8</v>
      </c>
      <c r="D50" s="9">
        <v>15</v>
      </c>
      <c r="E50" s="18">
        <v>0.53333333333333333</v>
      </c>
      <c r="F50" s="10">
        <v>2</v>
      </c>
      <c r="H50" s="34">
        <v>48</v>
      </c>
      <c r="I50" s="26" t="s">
        <v>59</v>
      </c>
      <c r="J50" s="9">
        <v>19</v>
      </c>
      <c r="K50" s="9">
        <v>31</v>
      </c>
      <c r="L50" s="18">
        <v>0.61290322580645162</v>
      </c>
      <c r="M50" s="10">
        <v>1</v>
      </c>
      <c r="O50" s="34" t="s">
        <v>215</v>
      </c>
      <c r="P50" s="26" t="s">
        <v>19</v>
      </c>
      <c r="Q50" s="9">
        <v>26</v>
      </c>
      <c r="R50" s="9">
        <v>47</v>
      </c>
      <c r="S50" s="18">
        <v>0.55319148936170215</v>
      </c>
      <c r="T50" s="10">
        <v>5</v>
      </c>
      <c r="V50" s="34" t="s">
        <v>232</v>
      </c>
      <c r="W50" s="26" t="s">
        <v>142</v>
      </c>
      <c r="X50" s="9">
        <v>36</v>
      </c>
      <c r="Y50" s="9">
        <v>63</v>
      </c>
      <c r="Z50" s="18">
        <v>0.5714285714285714</v>
      </c>
      <c r="AA50" s="10">
        <v>4</v>
      </c>
      <c r="AC50" s="34">
        <v>48</v>
      </c>
      <c r="AD50" s="26" t="s">
        <v>172</v>
      </c>
      <c r="AE50" s="9">
        <v>43</v>
      </c>
      <c r="AF50" s="9">
        <v>77</v>
      </c>
      <c r="AG50" s="18">
        <v>0.55844155844155841</v>
      </c>
      <c r="AH50" s="10">
        <v>4</v>
      </c>
      <c r="AJ50" s="34">
        <v>48</v>
      </c>
      <c r="AK50" s="26" t="s">
        <v>0</v>
      </c>
      <c r="AL50" s="9">
        <v>48</v>
      </c>
      <c r="AM50" s="9">
        <v>91</v>
      </c>
      <c r="AN50" s="18">
        <v>0.52747252747252749</v>
      </c>
      <c r="AO50" s="10">
        <v>8</v>
      </c>
      <c r="AQ50" s="34">
        <v>48</v>
      </c>
      <c r="AR50" s="26" t="s">
        <v>172</v>
      </c>
      <c r="AS50" s="9">
        <v>59</v>
      </c>
      <c r="AT50" s="9">
        <v>106</v>
      </c>
      <c r="AU50" s="18">
        <v>0.55660377358490565</v>
      </c>
      <c r="AV50" s="10">
        <v>6</v>
      </c>
      <c r="AX50" s="34">
        <v>48</v>
      </c>
      <c r="AY50" s="26" t="s">
        <v>18</v>
      </c>
      <c r="AZ50" s="9">
        <v>67</v>
      </c>
      <c r="BA50" s="9">
        <v>119</v>
      </c>
      <c r="BB50" s="18">
        <v>0.56302521008403361</v>
      </c>
      <c r="BC50" s="10">
        <v>13</v>
      </c>
      <c r="BE50" s="34">
        <v>48</v>
      </c>
      <c r="BF50" s="26" t="s">
        <v>147</v>
      </c>
      <c r="BG50" s="9">
        <v>75</v>
      </c>
      <c r="BH50" s="9">
        <v>132</v>
      </c>
      <c r="BI50" s="18">
        <v>0.56818181818181823</v>
      </c>
      <c r="BJ50" s="10">
        <v>14</v>
      </c>
      <c r="BL50" s="34">
        <v>48</v>
      </c>
      <c r="BM50" s="26" t="s">
        <v>15</v>
      </c>
      <c r="BN50" s="9">
        <v>83</v>
      </c>
      <c r="BO50" s="9">
        <v>146</v>
      </c>
      <c r="BP50" s="18">
        <v>0.56849315068493156</v>
      </c>
      <c r="BQ50" s="10">
        <v>15</v>
      </c>
      <c r="BZ50" s="34">
        <v>48</v>
      </c>
      <c r="CA50" s="26" t="s">
        <v>155</v>
      </c>
      <c r="CB50" s="9">
        <v>104</v>
      </c>
      <c r="CC50" s="9">
        <v>176</v>
      </c>
      <c r="CD50" s="18">
        <v>0.59090909090909094</v>
      </c>
      <c r="CE50" s="10">
        <v>12</v>
      </c>
      <c r="CG50" s="34">
        <v>48</v>
      </c>
      <c r="CH50" s="26" t="s">
        <v>15</v>
      </c>
      <c r="CI50" s="9">
        <v>109</v>
      </c>
      <c r="CJ50" s="9">
        <v>192</v>
      </c>
      <c r="CK50" s="18">
        <v>0.56770833333333337</v>
      </c>
      <c r="CL50" s="10">
        <v>19</v>
      </c>
      <c r="CN50" s="34">
        <v>48</v>
      </c>
      <c r="CO50" s="26" t="s">
        <v>156</v>
      </c>
      <c r="CP50" s="9">
        <v>118</v>
      </c>
      <c r="CQ50" s="9">
        <v>208</v>
      </c>
      <c r="CR50" s="18">
        <v>0.56730769230769229</v>
      </c>
      <c r="CS50" s="10">
        <v>21</v>
      </c>
      <c r="CU50" s="34">
        <v>48</v>
      </c>
      <c r="CV50" s="26" t="s">
        <v>10</v>
      </c>
      <c r="CW50" s="9">
        <v>131</v>
      </c>
      <c r="CX50" s="9">
        <v>224</v>
      </c>
      <c r="CY50" s="18">
        <v>0.5848214285714286</v>
      </c>
      <c r="CZ50" s="10">
        <v>18</v>
      </c>
      <c r="DB50" s="34">
        <v>48</v>
      </c>
      <c r="DC50" s="26" t="s">
        <v>154</v>
      </c>
      <c r="DD50" s="9">
        <v>138</v>
      </c>
      <c r="DE50" s="9">
        <v>240</v>
      </c>
      <c r="DF50" s="18">
        <v>0.57499999999999996</v>
      </c>
      <c r="DG50" s="10">
        <v>22</v>
      </c>
      <c r="DI50" s="34">
        <v>48</v>
      </c>
      <c r="DJ50" s="26" t="s">
        <v>146</v>
      </c>
      <c r="DK50" s="9">
        <v>146</v>
      </c>
      <c r="DL50" s="9">
        <v>256</v>
      </c>
      <c r="DM50" s="18">
        <v>0.5703125</v>
      </c>
      <c r="DN50" s="10">
        <v>19</v>
      </c>
      <c r="DO50" s="38"/>
      <c r="DP50" s="34">
        <v>48</v>
      </c>
      <c r="DQ50" s="26" t="s">
        <v>146</v>
      </c>
      <c r="DR50" s="9">
        <v>146</v>
      </c>
      <c r="DS50" s="9">
        <v>260</v>
      </c>
      <c r="DT50" s="18">
        <v>0.56153846153846154</v>
      </c>
      <c r="DU50" s="10">
        <v>19</v>
      </c>
      <c r="DW50" s="34">
        <v>48</v>
      </c>
      <c r="DX50" s="26" t="s">
        <v>146</v>
      </c>
      <c r="DY50" s="9">
        <v>146</v>
      </c>
      <c r="DZ50" s="9">
        <v>264</v>
      </c>
      <c r="EA50" s="18">
        <v>0.55303030303030298</v>
      </c>
      <c r="EB50" s="10">
        <v>19</v>
      </c>
      <c r="ED50" s="34">
        <v>48</v>
      </c>
      <c r="EE50" s="26" t="s">
        <v>146</v>
      </c>
      <c r="EF50" s="9">
        <v>146</v>
      </c>
      <c r="EG50" s="9">
        <v>266</v>
      </c>
      <c r="EH50" s="18">
        <v>0.54887218045112784</v>
      </c>
      <c r="EI50" s="10">
        <v>19</v>
      </c>
      <c r="EK50" s="34">
        <v>48</v>
      </c>
      <c r="EL50" s="26" t="s">
        <v>146</v>
      </c>
      <c r="EM50" s="9">
        <v>147</v>
      </c>
      <c r="EN50" s="9">
        <v>267</v>
      </c>
      <c r="EO50" s="18">
        <v>0.550561797752809</v>
      </c>
      <c r="EP50" s="10">
        <v>19</v>
      </c>
    </row>
    <row r="51" spans="1:146" x14ac:dyDescent="0.25">
      <c r="A51" s="34" t="s">
        <v>187</v>
      </c>
      <c r="B51" s="26" t="s">
        <v>169</v>
      </c>
      <c r="C51" s="9">
        <v>8</v>
      </c>
      <c r="D51" s="9">
        <v>15</v>
      </c>
      <c r="E51" s="18">
        <v>0.53333333333333333</v>
      </c>
      <c r="F51" s="10">
        <v>2</v>
      </c>
      <c r="H51" s="34">
        <v>49</v>
      </c>
      <c r="I51" s="26" t="s">
        <v>161</v>
      </c>
      <c r="J51" s="9">
        <v>18</v>
      </c>
      <c r="K51" s="9">
        <v>31</v>
      </c>
      <c r="L51" s="18">
        <v>0.58064516129032262</v>
      </c>
      <c r="M51" s="10">
        <v>4</v>
      </c>
      <c r="O51" s="34">
        <v>49</v>
      </c>
      <c r="P51" s="26" t="s">
        <v>10</v>
      </c>
      <c r="Q51" s="9">
        <v>26</v>
      </c>
      <c r="R51" s="9">
        <v>47</v>
      </c>
      <c r="S51" s="18">
        <v>0.55319148936170215</v>
      </c>
      <c r="T51" s="10">
        <v>4</v>
      </c>
      <c r="V51" s="34" t="s">
        <v>233</v>
      </c>
      <c r="W51" s="26" t="s">
        <v>155</v>
      </c>
      <c r="X51" s="9">
        <v>36</v>
      </c>
      <c r="Y51" s="9">
        <v>63</v>
      </c>
      <c r="Z51" s="18">
        <v>0.5714285714285714</v>
      </c>
      <c r="AA51" s="10">
        <v>3</v>
      </c>
      <c r="AC51" s="34">
        <v>49</v>
      </c>
      <c r="AD51" s="26" t="s">
        <v>153</v>
      </c>
      <c r="AE51" s="9">
        <v>42</v>
      </c>
      <c r="AF51" s="9">
        <v>77</v>
      </c>
      <c r="AG51" s="18">
        <v>0.54545454545454541</v>
      </c>
      <c r="AH51" s="10">
        <v>6</v>
      </c>
      <c r="AJ51" s="34" t="s">
        <v>233</v>
      </c>
      <c r="AK51" s="26" t="s">
        <v>153</v>
      </c>
      <c r="AL51" s="9">
        <v>48</v>
      </c>
      <c r="AM51" s="9">
        <v>91</v>
      </c>
      <c r="AN51" s="18">
        <v>0.52747252747252749</v>
      </c>
      <c r="AO51" s="10">
        <v>6</v>
      </c>
      <c r="AQ51" s="34">
        <v>49</v>
      </c>
      <c r="AR51" s="26" t="s">
        <v>10</v>
      </c>
      <c r="AS51" s="9">
        <v>58</v>
      </c>
      <c r="AT51" s="9">
        <v>106</v>
      </c>
      <c r="AU51" s="18">
        <v>0.54716981132075471</v>
      </c>
      <c r="AV51" s="10">
        <v>8</v>
      </c>
      <c r="AX51" s="34">
        <v>49</v>
      </c>
      <c r="AY51" s="26" t="s">
        <v>147</v>
      </c>
      <c r="AZ51" s="9">
        <v>66</v>
      </c>
      <c r="BA51" s="9">
        <v>119</v>
      </c>
      <c r="BB51" s="18">
        <v>0.55462184873949583</v>
      </c>
      <c r="BC51" s="10">
        <v>14</v>
      </c>
      <c r="BE51" s="34">
        <v>49</v>
      </c>
      <c r="BF51" s="26" t="s">
        <v>18</v>
      </c>
      <c r="BG51" s="9">
        <v>74</v>
      </c>
      <c r="BH51" s="9">
        <v>132</v>
      </c>
      <c r="BI51" s="18">
        <v>0.56060606060606055</v>
      </c>
      <c r="BJ51" s="10">
        <v>14</v>
      </c>
      <c r="BL51" s="34">
        <v>49</v>
      </c>
      <c r="BM51" s="26" t="s">
        <v>154</v>
      </c>
      <c r="BN51" s="9">
        <v>83</v>
      </c>
      <c r="BO51" s="9">
        <v>146</v>
      </c>
      <c r="BP51" s="18">
        <v>0.56849315068493156</v>
      </c>
      <c r="BQ51" s="10">
        <v>12</v>
      </c>
      <c r="BZ51" s="34">
        <v>49</v>
      </c>
      <c r="CA51" s="26" t="s">
        <v>157</v>
      </c>
      <c r="CB51" s="9">
        <v>102</v>
      </c>
      <c r="CC51" s="9">
        <v>176</v>
      </c>
      <c r="CD51" s="18">
        <v>0.57954545454545459</v>
      </c>
      <c r="CE51" s="10">
        <v>15</v>
      </c>
      <c r="CG51" s="34">
        <v>49</v>
      </c>
      <c r="CH51" s="26" t="s">
        <v>155</v>
      </c>
      <c r="CI51" s="9">
        <v>109</v>
      </c>
      <c r="CJ51" s="9">
        <v>192</v>
      </c>
      <c r="CK51" s="18">
        <v>0.56770833333333337</v>
      </c>
      <c r="CL51" s="10">
        <v>12</v>
      </c>
      <c r="CN51" s="34" t="s">
        <v>233</v>
      </c>
      <c r="CO51" s="26" t="s">
        <v>15</v>
      </c>
      <c r="CP51" s="9">
        <v>118</v>
      </c>
      <c r="CQ51" s="9">
        <v>208</v>
      </c>
      <c r="CR51" s="18">
        <v>0.56730769230769229</v>
      </c>
      <c r="CS51" s="10">
        <v>20</v>
      </c>
      <c r="CU51" s="34">
        <v>49</v>
      </c>
      <c r="CV51" s="26" t="s">
        <v>155</v>
      </c>
      <c r="CW51" s="9">
        <v>130</v>
      </c>
      <c r="CX51" s="9">
        <v>224</v>
      </c>
      <c r="CY51" s="18">
        <v>0.5803571428571429</v>
      </c>
      <c r="CZ51" s="10">
        <v>14</v>
      </c>
      <c r="DB51" s="34">
        <v>49</v>
      </c>
      <c r="DC51" s="26" t="s">
        <v>161</v>
      </c>
      <c r="DD51" s="9">
        <v>138</v>
      </c>
      <c r="DE51" s="9">
        <v>240</v>
      </c>
      <c r="DF51" s="18">
        <v>0.57499999999999996</v>
      </c>
      <c r="DG51" s="10">
        <v>21</v>
      </c>
      <c r="DI51" s="34">
        <v>49</v>
      </c>
      <c r="DJ51" s="26" t="s">
        <v>161</v>
      </c>
      <c r="DK51" s="9">
        <v>143</v>
      </c>
      <c r="DL51" s="9">
        <v>256</v>
      </c>
      <c r="DM51" s="18">
        <v>0.55859375</v>
      </c>
      <c r="DN51" s="10">
        <v>21</v>
      </c>
      <c r="DO51" s="38"/>
      <c r="DP51" s="34">
        <v>49</v>
      </c>
      <c r="DQ51" s="26" t="s">
        <v>161</v>
      </c>
      <c r="DR51" s="9">
        <v>143</v>
      </c>
      <c r="DS51" s="9">
        <v>260</v>
      </c>
      <c r="DT51" s="18">
        <v>0.55000000000000004</v>
      </c>
      <c r="DU51" s="10">
        <v>21</v>
      </c>
      <c r="DW51" s="34" t="s">
        <v>233</v>
      </c>
      <c r="DX51" s="26" t="s">
        <v>151</v>
      </c>
      <c r="DY51" s="9">
        <v>143</v>
      </c>
      <c r="DZ51" s="9">
        <v>264</v>
      </c>
      <c r="EA51" s="18">
        <v>0.54166666666666663</v>
      </c>
      <c r="EB51" s="10">
        <v>21</v>
      </c>
      <c r="ED51" s="34">
        <v>49</v>
      </c>
      <c r="EE51" s="26" t="s">
        <v>151</v>
      </c>
      <c r="EF51" s="9">
        <v>144</v>
      </c>
      <c r="EG51" s="9">
        <v>266</v>
      </c>
      <c r="EH51" s="18">
        <v>0.54135338345864659</v>
      </c>
      <c r="EI51" s="10">
        <v>22</v>
      </c>
      <c r="EK51" s="34">
        <v>49</v>
      </c>
      <c r="EL51" s="26" t="s">
        <v>151</v>
      </c>
      <c r="EM51" s="9">
        <v>144</v>
      </c>
      <c r="EN51" s="9">
        <v>267</v>
      </c>
      <c r="EO51" s="18">
        <v>0.5393258426966292</v>
      </c>
      <c r="EP51" s="10">
        <v>22</v>
      </c>
    </row>
    <row r="52" spans="1:146" x14ac:dyDescent="0.25">
      <c r="A52" s="34" t="s">
        <v>188</v>
      </c>
      <c r="B52" s="26" t="s">
        <v>154</v>
      </c>
      <c r="C52" s="9">
        <v>8</v>
      </c>
      <c r="D52" s="9">
        <v>15</v>
      </c>
      <c r="E52" s="18">
        <v>0.53333333333333333</v>
      </c>
      <c r="F52" s="10">
        <v>1</v>
      </c>
      <c r="H52" s="34" t="s">
        <v>188</v>
      </c>
      <c r="I52" s="26" t="s">
        <v>4</v>
      </c>
      <c r="J52" s="9">
        <v>18</v>
      </c>
      <c r="K52" s="9">
        <v>31</v>
      </c>
      <c r="L52" s="18">
        <v>0.58064516129032262</v>
      </c>
      <c r="M52" s="10">
        <v>3</v>
      </c>
      <c r="O52" s="34" t="s">
        <v>188</v>
      </c>
      <c r="P52" s="26" t="s">
        <v>154</v>
      </c>
      <c r="Q52" s="9">
        <v>26</v>
      </c>
      <c r="R52" s="9">
        <v>47</v>
      </c>
      <c r="S52" s="18">
        <v>0.55319148936170215</v>
      </c>
      <c r="T52" s="10">
        <v>3</v>
      </c>
      <c r="V52" s="34" t="s">
        <v>233</v>
      </c>
      <c r="W52" s="26" t="s">
        <v>172</v>
      </c>
      <c r="X52" s="9">
        <v>36</v>
      </c>
      <c r="Y52" s="9">
        <v>63</v>
      </c>
      <c r="Z52" s="18">
        <v>0.5714285714285714</v>
      </c>
      <c r="AA52" s="10">
        <v>3</v>
      </c>
      <c r="AC52" s="34">
        <v>50</v>
      </c>
      <c r="AD52" s="26" t="s">
        <v>60</v>
      </c>
      <c r="AE52" s="9">
        <v>42</v>
      </c>
      <c r="AF52" s="9">
        <v>77</v>
      </c>
      <c r="AG52" s="18">
        <v>0.54545454545454541</v>
      </c>
      <c r="AH52" s="10">
        <v>5</v>
      </c>
      <c r="AJ52" s="34" t="s">
        <v>233</v>
      </c>
      <c r="AK52" s="26" t="s">
        <v>10</v>
      </c>
      <c r="AL52" s="9">
        <v>48</v>
      </c>
      <c r="AM52" s="9">
        <v>91</v>
      </c>
      <c r="AN52" s="18">
        <v>0.52747252747252749</v>
      </c>
      <c r="AO52" s="10">
        <v>6</v>
      </c>
      <c r="AQ52" s="34">
        <v>50</v>
      </c>
      <c r="AR52" s="26" t="s">
        <v>165</v>
      </c>
      <c r="AS52" s="9">
        <v>57</v>
      </c>
      <c r="AT52" s="9">
        <v>106</v>
      </c>
      <c r="AU52" s="18">
        <v>0.53773584905660377</v>
      </c>
      <c r="AV52" s="10">
        <v>6</v>
      </c>
      <c r="AX52" s="34">
        <v>50</v>
      </c>
      <c r="AY52" s="26" t="s">
        <v>19</v>
      </c>
      <c r="AZ52" s="9">
        <v>66</v>
      </c>
      <c r="BA52" s="9">
        <v>119</v>
      </c>
      <c r="BB52" s="18">
        <v>0.55462184873949583</v>
      </c>
      <c r="BC52" s="10">
        <v>13</v>
      </c>
      <c r="BE52" s="34">
        <v>50</v>
      </c>
      <c r="BF52" s="26" t="s">
        <v>15</v>
      </c>
      <c r="BG52" s="9">
        <v>73</v>
      </c>
      <c r="BH52" s="9">
        <v>132</v>
      </c>
      <c r="BI52" s="18">
        <v>0.55303030303030298</v>
      </c>
      <c r="BJ52" s="10">
        <v>13</v>
      </c>
      <c r="BL52" s="34">
        <v>50</v>
      </c>
      <c r="BM52" s="26" t="s">
        <v>165</v>
      </c>
      <c r="BN52" s="9">
        <v>81</v>
      </c>
      <c r="BO52" s="9">
        <v>146</v>
      </c>
      <c r="BP52" s="18">
        <v>0.5547945205479452</v>
      </c>
      <c r="BQ52" s="10">
        <v>9</v>
      </c>
      <c r="BZ52" s="34">
        <v>50</v>
      </c>
      <c r="CA52" s="26" t="s">
        <v>154</v>
      </c>
      <c r="CB52" s="9">
        <v>101</v>
      </c>
      <c r="CC52" s="9">
        <v>176</v>
      </c>
      <c r="CD52" s="18">
        <v>0.57386363636363635</v>
      </c>
      <c r="CE52" s="10">
        <v>16</v>
      </c>
      <c r="CG52" s="34">
        <v>50</v>
      </c>
      <c r="CH52" s="26" t="s">
        <v>165</v>
      </c>
      <c r="CI52" s="9">
        <v>109</v>
      </c>
      <c r="CJ52" s="9">
        <v>192</v>
      </c>
      <c r="CK52" s="18">
        <v>0.56770833333333337</v>
      </c>
      <c r="CL52" s="10">
        <v>11</v>
      </c>
      <c r="CN52" s="34" t="s">
        <v>233</v>
      </c>
      <c r="CO52" s="26" t="s">
        <v>19</v>
      </c>
      <c r="CP52" s="9">
        <v>118</v>
      </c>
      <c r="CQ52" s="9">
        <v>208</v>
      </c>
      <c r="CR52" s="18">
        <v>0.56730769230769229</v>
      </c>
      <c r="CS52" s="10">
        <v>20</v>
      </c>
      <c r="CU52" s="34">
        <v>50</v>
      </c>
      <c r="CV52" s="26" t="s">
        <v>154</v>
      </c>
      <c r="CW52" s="9">
        <v>127</v>
      </c>
      <c r="CX52" s="9">
        <v>224</v>
      </c>
      <c r="CY52" s="18">
        <v>0.5669642857142857</v>
      </c>
      <c r="CZ52" s="10">
        <v>20</v>
      </c>
      <c r="DB52" s="34">
        <v>50</v>
      </c>
      <c r="DC52" s="26" t="s">
        <v>155</v>
      </c>
      <c r="DD52" s="9">
        <v>136</v>
      </c>
      <c r="DE52" s="9">
        <v>240</v>
      </c>
      <c r="DF52" s="18">
        <v>0.56666666666666665</v>
      </c>
      <c r="DG52" s="10">
        <v>14</v>
      </c>
      <c r="DI52" s="34">
        <v>50</v>
      </c>
      <c r="DJ52" s="26" t="s">
        <v>155</v>
      </c>
      <c r="DK52" s="9">
        <v>141</v>
      </c>
      <c r="DL52" s="9">
        <v>256</v>
      </c>
      <c r="DM52" s="18">
        <v>0.55078125</v>
      </c>
      <c r="DN52" s="10">
        <v>14</v>
      </c>
      <c r="DO52" s="38"/>
      <c r="DP52" s="34">
        <v>50</v>
      </c>
      <c r="DQ52" s="26" t="s">
        <v>151</v>
      </c>
      <c r="DR52" s="9">
        <v>141</v>
      </c>
      <c r="DS52" s="9">
        <v>260</v>
      </c>
      <c r="DT52" s="18">
        <v>0.54230769230769227</v>
      </c>
      <c r="DU52" s="10">
        <v>20</v>
      </c>
      <c r="DW52" s="34" t="s">
        <v>233</v>
      </c>
      <c r="DX52" s="26" t="s">
        <v>161</v>
      </c>
      <c r="DY52" s="9">
        <v>143</v>
      </c>
      <c r="DZ52" s="9">
        <v>264</v>
      </c>
      <c r="EA52" s="18">
        <v>0.54166666666666663</v>
      </c>
      <c r="EB52" s="10">
        <v>21</v>
      </c>
      <c r="ED52" s="34">
        <v>50</v>
      </c>
      <c r="EE52" s="26" t="s">
        <v>161</v>
      </c>
      <c r="EF52" s="9">
        <v>143</v>
      </c>
      <c r="EG52" s="9">
        <v>266</v>
      </c>
      <c r="EH52" s="18">
        <v>0.53759398496240607</v>
      </c>
      <c r="EI52" s="10">
        <v>21</v>
      </c>
      <c r="EK52" s="34">
        <v>50</v>
      </c>
      <c r="EL52" s="26" t="s">
        <v>161</v>
      </c>
      <c r="EM52" s="9">
        <v>144</v>
      </c>
      <c r="EN52" s="9">
        <v>267</v>
      </c>
      <c r="EO52" s="18">
        <v>0.5393258426966292</v>
      </c>
      <c r="EP52" s="10">
        <v>21</v>
      </c>
    </row>
    <row r="53" spans="1:146" x14ac:dyDescent="0.25">
      <c r="A53" s="34" t="s">
        <v>188</v>
      </c>
      <c r="B53" s="26" t="s">
        <v>4</v>
      </c>
      <c r="C53" s="9">
        <v>8</v>
      </c>
      <c r="D53" s="9">
        <v>15</v>
      </c>
      <c r="E53" s="18">
        <v>0.53333333333333333</v>
      </c>
      <c r="F53" s="10">
        <v>1</v>
      </c>
      <c r="H53" s="34" t="s">
        <v>188</v>
      </c>
      <c r="I53" s="26" t="s">
        <v>10</v>
      </c>
      <c r="J53" s="9">
        <v>18</v>
      </c>
      <c r="K53" s="9">
        <v>31</v>
      </c>
      <c r="L53" s="18">
        <v>0.58064516129032262</v>
      </c>
      <c r="M53" s="10">
        <v>3</v>
      </c>
      <c r="O53" s="34" t="s">
        <v>188</v>
      </c>
      <c r="P53" s="26" t="s">
        <v>142</v>
      </c>
      <c r="Q53" s="9">
        <v>26</v>
      </c>
      <c r="R53" s="9">
        <v>47</v>
      </c>
      <c r="S53" s="18">
        <v>0.55319148936170215</v>
      </c>
      <c r="T53" s="10">
        <v>3</v>
      </c>
      <c r="V53" s="34" t="s">
        <v>233</v>
      </c>
      <c r="W53" s="26" t="s">
        <v>168</v>
      </c>
      <c r="X53" s="9">
        <v>36</v>
      </c>
      <c r="Y53" s="9">
        <v>63</v>
      </c>
      <c r="Z53" s="18">
        <v>0.5714285714285714</v>
      </c>
      <c r="AA53" s="10">
        <v>3</v>
      </c>
      <c r="AC53" s="34">
        <v>51</v>
      </c>
      <c r="AD53" s="26" t="s">
        <v>163</v>
      </c>
      <c r="AE53" s="9">
        <v>41</v>
      </c>
      <c r="AF53" s="9">
        <v>77</v>
      </c>
      <c r="AG53" s="18">
        <v>0.53246753246753242</v>
      </c>
      <c r="AH53" s="10">
        <v>8</v>
      </c>
      <c r="AJ53" s="34">
        <v>51</v>
      </c>
      <c r="AK53" s="26" t="s">
        <v>147</v>
      </c>
      <c r="AL53" s="9">
        <v>46</v>
      </c>
      <c r="AM53" s="9">
        <v>91</v>
      </c>
      <c r="AN53" s="18">
        <v>0.50549450549450547</v>
      </c>
      <c r="AO53" s="10">
        <v>10</v>
      </c>
      <c r="AQ53" s="34">
        <v>51</v>
      </c>
      <c r="AR53" s="26" t="s">
        <v>19</v>
      </c>
      <c r="AS53" s="9">
        <v>56</v>
      </c>
      <c r="AT53" s="9">
        <v>106</v>
      </c>
      <c r="AU53" s="18">
        <v>0.52830188679245282</v>
      </c>
      <c r="AV53" s="10">
        <v>11</v>
      </c>
      <c r="AX53" s="34">
        <v>51</v>
      </c>
      <c r="AY53" s="26" t="s">
        <v>15</v>
      </c>
      <c r="AZ53" s="9">
        <v>66</v>
      </c>
      <c r="BA53" s="9">
        <v>119</v>
      </c>
      <c r="BB53" s="18">
        <v>0.55462184873949583</v>
      </c>
      <c r="BC53" s="10">
        <v>12</v>
      </c>
      <c r="BE53" s="34">
        <v>51</v>
      </c>
      <c r="BF53" s="26" t="s">
        <v>157</v>
      </c>
      <c r="BG53" s="9">
        <v>73</v>
      </c>
      <c r="BH53" s="9">
        <v>132</v>
      </c>
      <c r="BI53" s="18">
        <v>0.55303030303030298</v>
      </c>
      <c r="BJ53" s="10">
        <v>11</v>
      </c>
      <c r="BL53" s="34">
        <v>51</v>
      </c>
      <c r="BM53" s="26" t="s">
        <v>153</v>
      </c>
      <c r="BN53" s="9">
        <v>80</v>
      </c>
      <c r="BO53" s="9">
        <v>146</v>
      </c>
      <c r="BP53" s="18">
        <v>0.54794520547945202</v>
      </c>
      <c r="BQ53" s="10">
        <v>13</v>
      </c>
      <c r="BZ53" s="34">
        <v>51</v>
      </c>
      <c r="CA53" s="26" t="s">
        <v>19</v>
      </c>
      <c r="CB53" s="9">
        <v>100</v>
      </c>
      <c r="CC53" s="9">
        <v>176</v>
      </c>
      <c r="CD53" s="18">
        <v>0.56818181818181823</v>
      </c>
      <c r="CE53" s="10">
        <v>18</v>
      </c>
      <c r="CG53" s="34">
        <v>51</v>
      </c>
      <c r="CH53" s="26" t="s">
        <v>19</v>
      </c>
      <c r="CI53" s="9">
        <v>108</v>
      </c>
      <c r="CJ53" s="9">
        <v>192</v>
      </c>
      <c r="CK53" s="18">
        <v>0.5625</v>
      </c>
      <c r="CL53" s="10">
        <v>19</v>
      </c>
      <c r="CN53" s="34">
        <v>51</v>
      </c>
      <c r="CO53" s="26" t="s">
        <v>154</v>
      </c>
      <c r="CP53" s="9">
        <v>118</v>
      </c>
      <c r="CQ53" s="9">
        <v>208</v>
      </c>
      <c r="CR53" s="18">
        <v>0.56730769230769229</v>
      </c>
      <c r="CS53" s="10">
        <v>18</v>
      </c>
      <c r="CU53" s="34">
        <v>51</v>
      </c>
      <c r="CV53" s="26" t="s">
        <v>153</v>
      </c>
      <c r="CW53" s="9">
        <v>126</v>
      </c>
      <c r="CX53" s="9">
        <v>224</v>
      </c>
      <c r="CY53" s="18">
        <v>0.5625</v>
      </c>
      <c r="CZ53" s="10">
        <v>19</v>
      </c>
      <c r="DB53" s="34">
        <v>51</v>
      </c>
      <c r="DC53" s="26" t="s">
        <v>153</v>
      </c>
      <c r="DD53" s="9">
        <v>132</v>
      </c>
      <c r="DE53" s="9">
        <v>240</v>
      </c>
      <c r="DF53" s="18">
        <v>0.55000000000000004</v>
      </c>
      <c r="DG53" s="10">
        <v>19</v>
      </c>
      <c r="DI53" s="34">
        <v>51</v>
      </c>
      <c r="DJ53" s="26" t="s">
        <v>151</v>
      </c>
      <c r="DK53" s="9">
        <v>139</v>
      </c>
      <c r="DL53" s="9">
        <v>256</v>
      </c>
      <c r="DM53" s="18">
        <v>0.54296875</v>
      </c>
      <c r="DN53" s="10">
        <v>20</v>
      </c>
      <c r="DO53" s="38"/>
      <c r="DP53" s="34">
        <v>51</v>
      </c>
      <c r="DQ53" s="26" t="s">
        <v>155</v>
      </c>
      <c r="DR53" s="9">
        <v>141</v>
      </c>
      <c r="DS53" s="9">
        <v>260</v>
      </c>
      <c r="DT53" s="18">
        <v>0.54230769230769227</v>
      </c>
      <c r="DU53" s="10">
        <v>14</v>
      </c>
      <c r="DW53" s="34">
        <v>51</v>
      </c>
      <c r="DX53" s="26" t="s">
        <v>155</v>
      </c>
      <c r="DY53" s="9">
        <v>141</v>
      </c>
      <c r="DZ53" s="9">
        <v>264</v>
      </c>
      <c r="EA53" s="18">
        <v>0.53409090909090906</v>
      </c>
      <c r="EB53" s="10">
        <v>14</v>
      </c>
      <c r="ED53" s="34">
        <v>51</v>
      </c>
      <c r="EE53" s="26" t="s">
        <v>155</v>
      </c>
      <c r="EF53" s="9">
        <v>141</v>
      </c>
      <c r="EG53" s="9">
        <v>266</v>
      </c>
      <c r="EH53" s="18">
        <v>0.53007518796992481</v>
      </c>
      <c r="EI53" s="10">
        <v>14</v>
      </c>
      <c r="EK53" s="34">
        <v>51</v>
      </c>
      <c r="EL53" s="26" t="s">
        <v>155</v>
      </c>
      <c r="EM53" s="9">
        <v>142</v>
      </c>
      <c r="EN53" s="9">
        <v>267</v>
      </c>
      <c r="EO53" s="18">
        <v>0.53183520599250933</v>
      </c>
      <c r="EP53" s="10">
        <v>14</v>
      </c>
    </row>
    <row r="54" spans="1:146" x14ac:dyDescent="0.25">
      <c r="A54" s="34" t="s">
        <v>188</v>
      </c>
      <c r="B54" s="26" t="s">
        <v>159</v>
      </c>
      <c r="C54" s="9">
        <v>8</v>
      </c>
      <c r="D54" s="9">
        <v>15</v>
      </c>
      <c r="E54" s="18">
        <v>0.53333333333333333</v>
      </c>
      <c r="F54" s="10">
        <v>1</v>
      </c>
      <c r="H54" s="34" t="s">
        <v>188</v>
      </c>
      <c r="I54" s="26" t="s">
        <v>174</v>
      </c>
      <c r="J54" s="9">
        <v>18</v>
      </c>
      <c r="K54" s="9">
        <v>31</v>
      </c>
      <c r="L54" s="18">
        <v>0.58064516129032262</v>
      </c>
      <c r="M54" s="10">
        <v>3</v>
      </c>
      <c r="O54" s="34">
        <v>52</v>
      </c>
      <c r="P54" s="26" t="s">
        <v>172</v>
      </c>
      <c r="Q54" s="9">
        <v>26</v>
      </c>
      <c r="R54" s="9">
        <v>47</v>
      </c>
      <c r="S54" s="18">
        <v>0.55319148936170215</v>
      </c>
      <c r="T54" s="10">
        <v>1</v>
      </c>
      <c r="V54" s="34" t="s">
        <v>234</v>
      </c>
      <c r="W54" s="26" t="s">
        <v>158</v>
      </c>
      <c r="X54" s="9">
        <v>35</v>
      </c>
      <c r="Y54" s="9">
        <v>63</v>
      </c>
      <c r="Z54" s="18">
        <v>0.55555555555555558</v>
      </c>
      <c r="AA54" s="10">
        <v>6</v>
      </c>
      <c r="AC54" s="34">
        <v>52</v>
      </c>
      <c r="AD54" s="26" t="s">
        <v>157</v>
      </c>
      <c r="AE54" s="9">
        <v>41</v>
      </c>
      <c r="AF54" s="9">
        <v>77</v>
      </c>
      <c r="AG54" s="18">
        <v>0.53246753246753242</v>
      </c>
      <c r="AH54" s="10">
        <v>6</v>
      </c>
      <c r="AJ54" s="34" t="s">
        <v>234</v>
      </c>
      <c r="AK54" s="26" t="s">
        <v>163</v>
      </c>
      <c r="AL54" s="9">
        <v>46</v>
      </c>
      <c r="AM54" s="9">
        <v>91</v>
      </c>
      <c r="AN54" s="18">
        <v>0.50549450549450547</v>
      </c>
      <c r="AO54" s="10">
        <v>9</v>
      </c>
      <c r="AQ54" s="34">
        <v>52</v>
      </c>
      <c r="AR54" s="26" t="s">
        <v>163</v>
      </c>
      <c r="AS54" s="9">
        <v>55</v>
      </c>
      <c r="AT54" s="9">
        <v>106</v>
      </c>
      <c r="AU54" s="18">
        <v>0.51886792452830188</v>
      </c>
      <c r="AV54" s="10">
        <v>10</v>
      </c>
      <c r="AX54" s="34">
        <v>52</v>
      </c>
      <c r="AY54" s="26" t="s">
        <v>157</v>
      </c>
      <c r="AZ54" s="9">
        <v>66</v>
      </c>
      <c r="BA54" s="9">
        <v>119</v>
      </c>
      <c r="BB54" s="18">
        <v>0.55462184873949583</v>
      </c>
      <c r="BC54" s="10">
        <v>11</v>
      </c>
      <c r="BE54" s="34">
        <v>52</v>
      </c>
      <c r="BF54" s="26" t="s">
        <v>165</v>
      </c>
      <c r="BG54" s="9">
        <v>73</v>
      </c>
      <c r="BH54" s="9">
        <v>132</v>
      </c>
      <c r="BI54" s="18">
        <v>0.55303030303030298</v>
      </c>
      <c r="BJ54" s="10">
        <v>9</v>
      </c>
      <c r="BL54" s="34">
        <v>52</v>
      </c>
      <c r="BM54" s="26" t="s">
        <v>157</v>
      </c>
      <c r="BN54" s="9">
        <v>80</v>
      </c>
      <c r="BO54" s="9">
        <v>146</v>
      </c>
      <c r="BP54" s="18">
        <v>0.54794520547945202</v>
      </c>
      <c r="BQ54" s="10">
        <v>12</v>
      </c>
      <c r="BZ54" s="34">
        <v>52</v>
      </c>
      <c r="CA54" s="26" t="s">
        <v>165</v>
      </c>
      <c r="CB54" s="9">
        <v>97</v>
      </c>
      <c r="CC54" s="9">
        <v>176</v>
      </c>
      <c r="CD54" s="18">
        <v>0.55113636363636365</v>
      </c>
      <c r="CE54" s="10">
        <v>10</v>
      </c>
      <c r="CG54" s="34">
        <v>52</v>
      </c>
      <c r="CH54" s="26" t="s">
        <v>154</v>
      </c>
      <c r="CI54" s="9">
        <v>108</v>
      </c>
      <c r="CJ54" s="9">
        <v>192</v>
      </c>
      <c r="CK54" s="18">
        <v>0.5625</v>
      </c>
      <c r="CL54" s="10">
        <v>17</v>
      </c>
      <c r="CN54" s="34">
        <v>52</v>
      </c>
      <c r="CO54" s="26" t="s">
        <v>153</v>
      </c>
      <c r="CP54" s="9">
        <v>117</v>
      </c>
      <c r="CQ54" s="9">
        <v>208</v>
      </c>
      <c r="CR54" s="18">
        <v>0.5625</v>
      </c>
      <c r="CS54" s="10">
        <v>18</v>
      </c>
      <c r="CU54" s="34">
        <v>52</v>
      </c>
      <c r="CV54" s="26" t="s">
        <v>151</v>
      </c>
      <c r="CW54" s="9">
        <v>126</v>
      </c>
      <c r="CX54" s="9">
        <v>224</v>
      </c>
      <c r="CY54" s="18">
        <v>0.5625</v>
      </c>
      <c r="CZ54" s="10">
        <v>18</v>
      </c>
      <c r="DB54" s="34">
        <v>52</v>
      </c>
      <c r="DC54" s="26" t="s">
        <v>151</v>
      </c>
      <c r="DD54" s="9">
        <v>132</v>
      </c>
      <c r="DE54" s="9">
        <v>240</v>
      </c>
      <c r="DF54" s="18">
        <v>0.55000000000000004</v>
      </c>
      <c r="DG54" s="10">
        <v>18</v>
      </c>
      <c r="DI54" s="34">
        <v>52</v>
      </c>
      <c r="DJ54" s="26" t="s">
        <v>153</v>
      </c>
      <c r="DK54" s="9">
        <v>137</v>
      </c>
      <c r="DL54" s="9">
        <v>256</v>
      </c>
      <c r="DM54" s="18">
        <v>0.53515625</v>
      </c>
      <c r="DN54" s="10">
        <v>19</v>
      </c>
      <c r="DO54" s="38"/>
      <c r="DP54" s="34">
        <v>52</v>
      </c>
      <c r="DQ54" s="26" t="s">
        <v>153</v>
      </c>
      <c r="DR54" s="9">
        <v>137</v>
      </c>
      <c r="DS54" s="9">
        <v>260</v>
      </c>
      <c r="DT54" s="18">
        <v>0.52692307692307694</v>
      </c>
      <c r="DU54" s="10">
        <v>19</v>
      </c>
      <c r="DW54" s="34">
        <v>52</v>
      </c>
      <c r="DX54" s="26" t="s">
        <v>153</v>
      </c>
      <c r="DY54" s="9">
        <v>137</v>
      </c>
      <c r="DZ54" s="9">
        <v>264</v>
      </c>
      <c r="EA54" s="18">
        <v>0.51893939393939392</v>
      </c>
      <c r="EB54" s="10">
        <v>19</v>
      </c>
      <c r="ED54" s="34">
        <v>52</v>
      </c>
      <c r="EE54" s="26" t="s">
        <v>153</v>
      </c>
      <c r="EF54" s="9">
        <v>137</v>
      </c>
      <c r="EG54" s="9">
        <v>266</v>
      </c>
      <c r="EH54" s="18">
        <v>0.51503759398496241</v>
      </c>
      <c r="EI54" s="10">
        <v>19</v>
      </c>
      <c r="EK54" s="34">
        <v>52</v>
      </c>
      <c r="EL54" s="26" t="s">
        <v>153</v>
      </c>
      <c r="EM54" s="9">
        <v>138</v>
      </c>
      <c r="EN54" s="9">
        <v>267</v>
      </c>
      <c r="EO54" s="18">
        <v>0.5168539325842697</v>
      </c>
      <c r="EP54" s="10">
        <v>19</v>
      </c>
    </row>
    <row r="55" spans="1:146" x14ac:dyDescent="0.25">
      <c r="A55" s="34" t="s">
        <v>188</v>
      </c>
      <c r="B55" s="26" t="s">
        <v>60</v>
      </c>
      <c r="C55" s="9">
        <v>8</v>
      </c>
      <c r="D55" s="9">
        <v>15</v>
      </c>
      <c r="E55" s="18">
        <v>0.53333333333333333</v>
      </c>
      <c r="F55" s="10">
        <v>1</v>
      </c>
      <c r="H55" s="34">
        <v>53</v>
      </c>
      <c r="I55" s="26" t="s">
        <v>141</v>
      </c>
      <c r="J55" s="9">
        <v>18</v>
      </c>
      <c r="K55" s="9">
        <v>31</v>
      </c>
      <c r="L55" s="18">
        <v>0.58064516129032262</v>
      </c>
      <c r="M55" s="10">
        <v>2</v>
      </c>
      <c r="O55" s="34">
        <v>53</v>
      </c>
      <c r="P55" s="26" t="s">
        <v>174</v>
      </c>
      <c r="Q55" s="9">
        <v>25</v>
      </c>
      <c r="R55" s="9">
        <v>47</v>
      </c>
      <c r="S55" s="18">
        <v>0.53191489361702127</v>
      </c>
      <c r="T55" s="10">
        <v>5</v>
      </c>
      <c r="V55" s="34" t="s">
        <v>234</v>
      </c>
      <c r="W55" s="26" t="s">
        <v>19</v>
      </c>
      <c r="X55" s="9">
        <v>35</v>
      </c>
      <c r="Y55" s="9">
        <v>63</v>
      </c>
      <c r="Z55" s="18">
        <v>0.55555555555555558</v>
      </c>
      <c r="AA55" s="10">
        <v>6</v>
      </c>
      <c r="AC55" s="34" t="s">
        <v>241</v>
      </c>
      <c r="AD55" s="26" t="s">
        <v>13</v>
      </c>
      <c r="AE55" s="9">
        <v>40</v>
      </c>
      <c r="AF55" s="9">
        <v>77</v>
      </c>
      <c r="AG55" s="18">
        <v>0.51948051948051943</v>
      </c>
      <c r="AH55" s="10">
        <v>8</v>
      </c>
      <c r="AJ55" s="34" t="s">
        <v>234</v>
      </c>
      <c r="AK55" s="26" t="s">
        <v>19</v>
      </c>
      <c r="AL55" s="9">
        <v>46</v>
      </c>
      <c r="AM55" s="9">
        <v>91</v>
      </c>
      <c r="AN55" s="18">
        <v>0.50549450549450547</v>
      </c>
      <c r="AO55" s="10">
        <v>9</v>
      </c>
      <c r="AQ55" s="34">
        <v>53</v>
      </c>
      <c r="AR55" s="26" t="s">
        <v>147</v>
      </c>
      <c r="AS55" s="9">
        <v>54</v>
      </c>
      <c r="AT55" s="9">
        <v>106</v>
      </c>
      <c r="AU55" s="18">
        <v>0.50943396226415094</v>
      </c>
      <c r="AV55" s="10">
        <v>12</v>
      </c>
      <c r="AX55" s="34">
        <v>53</v>
      </c>
      <c r="AY55" s="26" t="s">
        <v>165</v>
      </c>
      <c r="AZ55" s="9">
        <v>66</v>
      </c>
      <c r="BA55" s="9">
        <v>119</v>
      </c>
      <c r="BB55" s="18">
        <v>0.55462184873949583</v>
      </c>
      <c r="BC55" s="10">
        <v>8</v>
      </c>
      <c r="BE55" s="34" t="s">
        <v>241</v>
      </c>
      <c r="BF55" s="26" t="s">
        <v>151</v>
      </c>
      <c r="BG55" s="9">
        <v>72</v>
      </c>
      <c r="BH55" s="9">
        <v>132</v>
      </c>
      <c r="BI55" s="18">
        <v>0.54545454545454541</v>
      </c>
      <c r="BJ55" s="10">
        <v>11</v>
      </c>
      <c r="BL55" s="34">
        <v>53</v>
      </c>
      <c r="BM55" s="26" t="s">
        <v>19</v>
      </c>
      <c r="BN55" s="9">
        <v>79</v>
      </c>
      <c r="BO55" s="9">
        <v>146</v>
      </c>
      <c r="BP55" s="18">
        <v>0.54109589041095896</v>
      </c>
      <c r="BQ55" s="10">
        <v>15</v>
      </c>
      <c r="BZ55" s="34">
        <v>53</v>
      </c>
      <c r="CA55" s="26" t="s">
        <v>153</v>
      </c>
      <c r="CB55" s="9">
        <v>96</v>
      </c>
      <c r="CC55" s="9">
        <v>176</v>
      </c>
      <c r="CD55" s="18">
        <v>0.54545454545454541</v>
      </c>
      <c r="CE55" s="10">
        <v>15</v>
      </c>
      <c r="CG55" s="34">
        <v>53</v>
      </c>
      <c r="CH55" s="26" t="s">
        <v>153</v>
      </c>
      <c r="CI55" s="9">
        <v>106</v>
      </c>
      <c r="CJ55" s="9">
        <v>192</v>
      </c>
      <c r="CK55" s="18">
        <v>0.55208333333333337</v>
      </c>
      <c r="CL55" s="10">
        <v>17</v>
      </c>
      <c r="CN55" s="34">
        <v>53</v>
      </c>
      <c r="CO55" s="26" t="s">
        <v>165</v>
      </c>
      <c r="CP55" s="9">
        <v>117</v>
      </c>
      <c r="CQ55" s="9">
        <v>208</v>
      </c>
      <c r="CR55" s="18">
        <v>0.5625</v>
      </c>
      <c r="CS55" s="10">
        <v>13</v>
      </c>
      <c r="CU55" s="34">
        <v>53</v>
      </c>
      <c r="CV55" s="26" t="s">
        <v>156</v>
      </c>
      <c r="CW55" s="9">
        <v>125</v>
      </c>
      <c r="CX55" s="9">
        <v>224</v>
      </c>
      <c r="CY55" s="18">
        <v>0.5580357142857143</v>
      </c>
      <c r="CZ55" s="10">
        <v>21</v>
      </c>
      <c r="DB55" s="34">
        <v>53</v>
      </c>
      <c r="DC55" s="26" t="s">
        <v>156</v>
      </c>
      <c r="DD55" s="9">
        <v>131</v>
      </c>
      <c r="DE55" s="9">
        <v>240</v>
      </c>
      <c r="DF55" s="18">
        <v>0.54583333333333328</v>
      </c>
      <c r="DG55" s="10">
        <v>21</v>
      </c>
      <c r="DI55" s="34">
        <v>53</v>
      </c>
      <c r="DJ55" s="26" t="s">
        <v>156</v>
      </c>
      <c r="DK55" s="9">
        <v>136</v>
      </c>
      <c r="DL55" s="9">
        <v>256</v>
      </c>
      <c r="DM55" s="18">
        <v>0.53125</v>
      </c>
      <c r="DN55" s="10">
        <v>21</v>
      </c>
      <c r="DO55" s="38"/>
      <c r="DP55" s="34">
        <v>53</v>
      </c>
      <c r="DQ55" s="26" t="s">
        <v>156</v>
      </c>
      <c r="DR55" s="9">
        <v>136</v>
      </c>
      <c r="DS55" s="9">
        <v>260</v>
      </c>
      <c r="DT55" s="18">
        <v>0.52307692307692311</v>
      </c>
      <c r="DU55" s="10">
        <v>21</v>
      </c>
      <c r="DW55" s="34">
        <v>53</v>
      </c>
      <c r="DX55" s="26" t="s">
        <v>156</v>
      </c>
      <c r="DY55" s="9">
        <v>136</v>
      </c>
      <c r="DZ55" s="9">
        <v>264</v>
      </c>
      <c r="EA55" s="18">
        <v>0.51515151515151514</v>
      </c>
      <c r="EB55" s="10">
        <v>21</v>
      </c>
      <c r="ED55" s="34">
        <v>53</v>
      </c>
      <c r="EE55" s="26" t="s">
        <v>156</v>
      </c>
      <c r="EF55" s="9">
        <v>136</v>
      </c>
      <c r="EG55" s="9">
        <v>266</v>
      </c>
      <c r="EH55" s="18">
        <v>0.51127819548872178</v>
      </c>
      <c r="EI55" s="10">
        <v>21</v>
      </c>
      <c r="EK55" s="34">
        <v>53</v>
      </c>
      <c r="EL55" s="26" t="s">
        <v>156</v>
      </c>
      <c r="EM55" s="9">
        <v>137</v>
      </c>
      <c r="EN55" s="9">
        <v>267</v>
      </c>
      <c r="EO55" s="18">
        <v>0.51310861423220977</v>
      </c>
      <c r="EP55" s="10">
        <v>21</v>
      </c>
    </row>
    <row r="56" spans="1:146" x14ac:dyDescent="0.25">
      <c r="A56" s="34" t="s">
        <v>188</v>
      </c>
      <c r="B56" s="26" t="s">
        <v>142</v>
      </c>
      <c r="C56" s="9">
        <v>8</v>
      </c>
      <c r="D56" s="9">
        <v>15</v>
      </c>
      <c r="E56" s="18">
        <v>0.53333333333333333</v>
      </c>
      <c r="F56" s="10">
        <v>1</v>
      </c>
      <c r="H56" s="34">
        <v>54</v>
      </c>
      <c r="I56" s="26" t="s">
        <v>172</v>
      </c>
      <c r="J56" s="9">
        <v>18</v>
      </c>
      <c r="K56" s="9">
        <v>31</v>
      </c>
      <c r="L56" s="18">
        <v>0.58064516129032262</v>
      </c>
      <c r="M56" s="10">
        <v>1</v>
      </c>
      <c r="O56" s="34">
        <v>54</v>
      </c>
      <c r="P56" s="26" t="s">
        <v>147</v>
      </c>
      <c r="Q56" s="9">
        <v>24</v>
      </c>
      <c r="R56" s="9">
        <v>47</v>
      </c>
      <c r="S56" s="18">
        <v>0.51063829787234039</v>
      </c>
      <c r="T56" s="10">
        <v>6</v>
      </c>
      <c r="V56" s="34">
        <v>54</v>
      </c>
      <c r="W56" s="26" t="s">
        <v>14</v>
      </c>
      <c r="X56" s="9">
        <v>35</v>
      </c>
      <c r="Y56" s="9">
        <v>63</v>
      </c>
      <c r="Z56" s="18">
        <v>0.55555555555555558</v>
      </c>
      <c r="AA56" s="10">
        <v>5</v>
      </c>
      <c r="AC56" s="34" t="s">
        <v>241</v>
      </c>
      <c r="AD56" s="26" t="s">
        <v>19</v>
      </c>
      <c r="AE56" s="9">
        <v>40</v>
      </c>
      <c r="AF56" s="9">
        <v>77</v>
      </c>
      <c r="AG56" s="18">
        <v>0.51948051948051943</v>
      </c>
      <c r="AH56" s="10">
        <v>8</v>
      </c>
      <c r="AJ56" s="34">
        <v>54</v>
      </c>
      <c r="AK56" s="26" t="s">
        <v>18</v>
      </c>
      <c r="AL56" s="9">
        <v>45</v>
      </c>
      <c r="AM56" s="9">
        <v>91</v>
      </c>
      <c r="AN56" s="18">
        <v>0.49450549450549453</v>
      </c>
      <c r="AO56" s="10">
        <v>9</v>
      </c>
      <c r="AQ56" s="34">
        <v>54</v>
      </c>
      <c r="AR56" s="26" t="s">
        <v>15</v>
      </c>
      <c r="AS56" s="9">
        <v>54</v>
      </c>
      <c r="AT56" s="9">
        <v>106</v>
      </c>
      <c r="AU56" s="18">
        <v>0.50943396226415094</v>
      </c>
      <c r="AV56" s="10">
        <v>10</v>
      </c>
      <c r="AX56" s="34">
        <v>54</v>
      </c>
      <c r="AY56" s="26" t="s">
        <v>153</v>
      </c>
      <c r="AZ56" s="9">
        <v>65</v>
      </c>
      <c r="BA56" s="9">
        <v>119</v>
      </c>
      <c r="BB56" s="18">
        <v>0.54621848739495793</v>
      </c>
      <c r="BC56" s="10">
        <v>10</v>
      </c>
      <c r="BE56" s="34" t="s">
        <v>241</v>
      </c>
      <c r="BF56" s="26" t="s">
        <v>153</v>
      </c>
      <c r="BG56" s="9">
        <v>72</v>
      </c>
      <c r="BH56" s="9">
        <v>132</v>
      </c>
      <c r="BI56" s="18">
        <v>0.54545454545454541</v>
      </c>
      <c r="BJ56" s="10">
        <v>11</v>
      </c>
      <c r="BL56" s="34">
        <v>54</v>
      </c>
      <c r="BM56" s="26" t="s">
        <v>163</v>
      </c>
      <c r="BN56" s="9">
        <v>78</v>
      </c>
      <c r="BO56" s="9">
        <v>146</v>
      </c>
      <c r="BP56" s="18">
        <v>0.53424657534246578</v>
      </c>
      <c r="BQ56" s="10">
        <v>13</v>
      </c>
      <c r="BZ56" s="34">
        <v>54</v>
      </c>
      <c r="CA56" s="26" t="s">
        <v>151</v>
      </c>
      <c r="CB56" s="9">
        <v>93</v>
      </c>
      <c r="CC56" s="9">
        <v>176</v>
      </c>
      <c r="CD56" s="18">
        <v>0.52840909090909094</v>
      </c>
      <c r="CE56" s="10">
        <v>13</v>
      </c>
      <c r="CG56" s="34">
        <v>54</v>
      </c>
      <c r="CH56" s="26" t="s">
        <v>151</v>
      </c>
      <c r="CI56" s="9">
        <v>106</v>
      </c>
      <c r="CJ56" s="9">
        <v>192</v>
      </c>
      <c r="CK56" s="18">
        <v>0.55208333333333337</v>
      </c>
      <c r="CL56" s="10">
        <v>15</v>
      </c>
      <c r="CN56" s="34">
        <v>54</v>
      </c>
      <c r="CO56" s="26" t="s">
        <v>151</v>
      </c>
      <c r="CP56" s="9">
        <v>113</v>
      </c>
      <c r="CQ56" s="9">
        <v>208</v>
      </c>
      <c r="CR56" s="18">
        <v>0.54326923076923073</v>
      </c>
      <c r="CS56" s="10">
        <v>16</v>
      </c>
      <c r="CU56" s="34">
        <v>54</v>
      </c>
      <c r="CV56" s="26" t="s">
        <v>165</v>
      </c>
      <c r="CW56" s="9">
        <v>124</v>
      </c>
      <c r="CX56" s="9">
        <v>224</v>
      </c>
      <c r="CY56" s="18">
        <v>0.5535714285714286</v>
      </c>
      <c r="CZ56" s="10">
        <v>13</v>
      </c>
      <c r="DB56" s="34">
        <v>54</v>
      </c>
      <c r="DC56" s="26" t="s">
        <v>165</v>
      </c>
      <c r="DD56" s="9">
        <v>130</v>
      </c>
      <c r="DE56" s="9">
        <v>240</v>
      </c>
      <c r="DF56" s="18">
        <v>0.54166666666666663</v>
      </c>
      <c r="DG56" s="10">
        <v>13</v>
      </c>
      <c r="DI56" s="34">
        <v>54</v>
      </c>
      <c r="DJ56" s="26" t="s">
        <v>165</v>
      </c>
      <c r="DK56" s="9">
        <v>135</v>
      </c>
      <c r="DL56" s="9">
        <v>256</v>
      </c>
      <c r="DM56" s="18">
        <v>0.52734375</v>
      </c>
      <c r="DN56" s="10">
        <v>13</v>
      </c>
      <c r="DO56" s="38"/>
      <c r="DP56" s="34">
        <v>54</v>
      </c>
      <c r="DQ56" s="26" t="s">
        <v>165</v>
      </c>
      <c r="DR56" s="9">
        <v>135</v>
      </c>
      <c r="DS56" s="9">
        <v>260</v>
      </c>
      <c r="DT56" s="18">
        <v>0.51923076923076927</v>
      </c>
      <c r="DU56" s="10">
        <v>13</v>
      </c>
      <c r="DW56" s="34">
        <v>54</v>
      </c>
      <c r="DX56" s="26" t="s">
        <v>165</v>
      </c>
      <c r="DY56" s="9">
        <v>135</v>
      </c>
      <c r="DZ56" s="9">
        <v>264</v>
      </c>
      <c r="EA56" s="18">
        <v>0.51136363636363635</v>
      </c>
      <c r="EB56" s="10">
        <v>13</v>
      </c>
      <c r="ED56" s="34">
        <v>54</v>
      </c>
      <c r="EE56" s="26" t="s">
        <v>165</v>
      </c>
      <c r="EF56" s="9">
        <v>135</v>
      </c>
      <c r="EG56" s="9">
        <v>266</v>
      </c>
      <c r="EH56" s="18">
        <v>0.50751879699248126</v>
      </c>
      <c r="EI56" s="10">
        <v>13</v>
      </c>
      <c r="EK56" s="34">
        <v>54</v>
      </c>
      <c r="EL56" s="26" t="s">
        <v>165</v>
      </c>
      <c r="EM56" s="9">
        <v>136</v>
      </c>
      <c r="EN56" s="9">
        <v>267</v>
      </c>
      <c r="EO56" s="18">
        <v>0.50936329588014984</v>
      </c>
      <c r="EP56" s="10">
        <v>13</v>
      </c>
    </row>
    <row r="57" spans="1:146" x14ac:dyDescent="0.25">
      <c r="A57" s="34" t="s">
        <v>188</v>
      </c>
      <c r="B57" s="26" t="s">
        <v>174</v>
      </c>
      <c r="C57" s="9">
        <v>8</v>
      </c>
      <c r="D57" s="9">
        <v>15</v>
      </c>
      <c r="E57" s="18">
        <v>0.53333333333333333</v>
      </c>
      <c r="F57" s="10">
        <v>1</v>
      </c>
      <c r="H57" s="34">
        <v>55</v>
      </c>
      <c r="I57" s="26" t="s">
        <v>3</v>
      </c>
      <c r="J57" s="9">
        <v>17</v>
      </c>
      <c r="K57" s="9">
        <v>31</v>
      </c>
      <c r="L57" s="18">
        <v>0.54838709677419351</v>
      </c>
      <c r="M57" s="10">
        <v>4</v>
      </c>
      <c r="O57" s="34">
        <v>55</v>
      </c>
      <c r="P57" s="26" t="s">
        <v>159</v>
      </c>
      <c r="Q57" s="9">
        <v>24</v>
      </c>
      <c r="R57" s="9">
        <v>47</v>
      </c>
      <c r="S57" s="18">
        <v>0.51063829787234039</v>
      </c>
      <c r="T57" s="10">
        <v>4</v>
      </c>
      <c r="V57" s="34">
        <v>55</v>
      </c>
      <c r="W57" s="26" t="s">
        <v>60</v>
      </c>
      <c r="X57" s="9">
        <v>34</v>
      </c>
      <c r="Y57" s="9">
        <v>63</v>
      </c>
      <c r="Z57" s="18">
        <v>0.53968253968253965</v>
      </c>
      <c r="AA57" s="10">
        <v>4</v>
      </c>
      <c r="AC57" s="34">
        <v>55</v>
      </c>
      <c r="AD57" s="26" t="s">
        <v>147</v>
      </c>
      <c r="AE57" s="9">
        <v>39</v>
      </c>
      <c r="AF57" s="9">
        <v>77</v>
      </c>
      <c r="AG57" s="18">
        <v>0.50649350649350644</v>
      </c>
      <c r="AH57" s="10">
        <v>9</v>
      </c>
      <c r="AJ57" s="34">
        <v>55</v>
      </c>
      <c r="AK57" s="26" t="s">
        <v>157</v>
      </c>
      <c r="AL57" s="9">
        <v>45</v>
      </c>
      <c r="AM57" s="9">
        <v>91</v>
      </c>
      <c r="AN57" s="18">
        <v>0.49450549450549453</v>
      </c>
      <c r="AO57" s="10">
        <v>7</v>
      </c>
      <c r="AQ57" s="34">
        <v>55</v>
      </c>
      <c r="AR57" s="26" t="s">
        <v>157</v>
      </c>
      <c r="AS57" s="9">
        <v>53</v>
      </c>
      <c r="AT57" s="9">
        <v>106</v>
      </c>
      <c r="AU57" s="18">
        <v>0.5</v>
      </c>
      <c r="AV57" s="10">
        <v>9</v>
      </c>
      <c r="AX57" s="34">
        <v>55</v>
      </c>
      <c r="AY57" s="26" t="s">
        <v>151</v>
      </c>
      <c r="AZ57" s="9">
        <v>64</v>
      </c>
      <c r="BA57" s="9">
        <v>119</v>
      </c>
      <c r="BB57" s="18">
        <v>0.53781512605042014</v>
      </c>
      <c r="BC57" s="10">
        <v>10</v>
      </c>
      <c r="BE57" s="34">
        <v>55</v>
      </c>
      <c r="BF57" s="26" t="s">
        <v>19</v>
      </c>
      <c r="BG57" s="9">
        <v>71</v>
      </c>
      <c r="BH57" s="9">
        <v>132</v>
      </c>
      <c r="BI57" s="18">
        <v>0.53787878787878785</v>
      </c>
      <c r="BJ57" s="10">
        <v>14</v>
      </c>
      <c r="BL57" s="34">
        <v>55</v>
      </c>
      <c r="BM57" s="26" t="s">
        <v>151</v>
      </c>
      <c r="BN57" s="9">
        <v>78</v>
      </c>
      <c r="BO57" s="9">
        <v>146</v>
      </c>
      <c r="BP57" s="18">
        <v>0.53424657534246578</v>
      </c>
      <c r="BQ57" s="10">
        <v>11</v>
      </c>
      <c r="BZ57" s="34">
        <v>55</v>
      </c>
      <c r="CA57" s="26" t="s">
        <v>163</v>
      </c>
      <c r="CB57" s="9">
        <v>89</v>
      </c>
      <c r="CC57" s="9">
        <v>176</v>
      </c>
      <c r="CD57" s="18">
        <v>0.50568181818181823</v>
      </c>
      <c r="CE57" s="10">
        <v>13</v>
      </c>
      <c r="CG57" s="34">
        <v>55</v>
      </c>
      <c r="CH57" s="26" t="s">
        <v>163</v>
      </c>
      <c r="CI57" s="9">
        <v>94</v>
      </c>
      <c r="CJ57" s="9">
        <v>192</v>
      </c>
      <c r="CK57" s="18">
        <v>0.48958333333333331</v>
      </c>
      <c r="CL57" s="10">
        <v>13</v>
      </c>
      <c r="CN57" s="34">
        <v>55</v>
      </c>
      <c r="CO57" s="26" t="s">
        <v>163</v>
      </c>
      <c r="CP57" s="9">
        <v>98</v>
      </c>
      <c r="CQ57" s="9">
        <v>208</v>
      </c>
      <c r="CR57" s="18">
        <v>0.47115384615384615</v>
      </c>
      <c r="CS57" s="10">
        <v>13</v>
      </c>
      <c r="CU57" s="34">
        <v>55</v>
      </c>
      <c r="CV57" s="26" t="s">
        <v>163</v>
      </c>
      <c r="CW57" s="9">
        <v>109</v>
      </c>
      <c r="CX57" s="9">
        <v>224</v>
      </c>
      <c r="CY57" s="18">
        <v>0.48660714285714285</v>
      </c>
      <c r="CZ57" s="10">
        <v>15</v>
      </c>
      <c r="DB57" s="34">
        <v>55</v>
      </c>
      <c r="DC57" s="26" t="s">
        <v>163</v>
      </c>
      <c r="DD57" s="9">
        <v>116</v>
      </c>
      <c r="DE57" s="9">
        <v>240</v>
      </c>
      <c r="DF57" s="18">
        <v>0.48333333333333334</v>
      </c>
      <c r="DG57" s="10">
        <v>16</v>
      </c>
      <c r="DI57" s="34">
        <v>55</v>
      </c>
      <c r="DJ57" s="26" t="s">
        <v>163</v>
      </c>
      <c r="DK57" s="9">
        <v>121</v>
      </c>
      <c r="DL57" s="9">
        <v>256</v>
      </c>
      <c r="DM57" s="18">
        <v>0.47265625</v>
      </c>
      <c r="DN57" s="10">
        <v>16</v>
      </c>
      <c r="DO57" s="38"/>
      <c r="DP57" s="34">
        <v>55</v>
      </c>
      <c r="DQ57" s="26" t="s">
        <v>163</v>
      </c>
      <c r="DR57" s="9">
        <v>121</v>
      </c>
      <c r="DS57" s="9">
        <v>260</v>
      </c>
      <c r="DT57" s="18">
        <v>0.4653846153846154</v>
      </c>
      <c r="DU57" s="10">
        <v>16</v>
      </c>
      <c r="DW57" s="34">
        <v>55</v>
      </c>
      <c r="DX57" s="26" t="s">
        <v>163</v>
      </c>
      <c r="DY57" s="9">
        <v>121</v>
      </c>
      <c r="DZ57" s="9">
        <v>264</v>
      </c>
      <c r="EA57" s="18">
        <v>0.45833333333333331</v>
      </c>
      <c r="EB57" s="10">
        <v>16</v>
      </c>
      <c r="ED57" s="34">
        <v>55</v>
      </c>
      <c r="EE57" s="26" t="s">
        <v>163</v>
      </c>
      <c r="EF57" s="9">
        <v>121</v>
      </c>
      <c r="EG57" s="9">
        <v>266</v>
      </c>
      <c r="EH57" s="18">
        <v>0.45488721804511278</v>
      </c>
      <c r="EI57" s="10">
        <v>16</v>
      </c>
      <c r="EK57" s="34">
        <v>55</v>
      </c>
      <c r="EL57" s="26" t="s">
        <v>163</v>
      </c>
      <c r="EM57" s="9">
        <v>122</v>
      </c>
      <c r="EN57" s="9">
        <v>267</v>
      </c>
      <c r="EO57" s="18">
        <v>0.45692883895131087</v>
      </c>
      <c r="EP57" s="10">
        <v>16</v>
      </c>
    </row>
    <row r="58" spans="1:146" x14ac:dyDescent="0.25">
      <c r="A58" s="34" t="s">
        <v>189</v>
      </c>
      <c r="B58" s="26" t="s">
        <v>161</v>
      </c>
      <c r="C58" s="9">
        <v>7</v>
      </c>
      <c r="D58" s="9">
        <v>15</v>
      </c>
      <c r="E58" s="18">
        <v>0.46666666666666667</v>
      </c>
      <c r="F58" s="10">
        <v>2</v>
      </c>
      <c r="H58" s="34">
        <v>56</v>
      </c>
      <c r="I58" s="26" t="s">
        <v>154</v>
      </c>
      <c r="J58" s="9">
        <v>16</v>
      </c>
      <c r="K58" s="9">
        <v>31</v>
      </c>
      <c r="L58" s="18">
        <v>0.5161290322580645</v>
      </c>
      <c r="M58" s="10">
        <v>1</v>
      </c>
      <c r="O58" s="34">
        <v>56</v>
      </c>
      <c r="P58" s="26" t="s">
        <v>60</v>
      </c>
      <c r="Q58" s="9">
        <v>24</v>
      </c>
      <c r="R58" s="9">
        <v>47</v>
      </c>
      <c r="S58" s="18">
        <v>0.51063829787234039</v>
      </c>
      <c r="T58" s="10">
        <v>3</v>
      </c>
      <c r="V58" s="34">
        <v>56</v>
      </c>
      <c r="W58" s="26" t="s">
        <v>18</v>
      </c>
      <c r="X58" s="9">
        <v>32</v>
      </c>
      <c r="Y58" s="9">
        <v>63</v>
      </c>
      <c r="Z58" s="18">
        <v>0.50793650793650791</v>
      </c>
      <c r="AA58" s="10">
        <v>7</v>
      </c>
      <c r="AC58" s="34">
        <v>56</v>
      </c>
      <c r="AD58" s="26" t="s">
        <v>151</v>
      </c>
      <c r="AE58" s="9">
        <v>39</v>
      </c>
      <c r="AF58" s="9">
        <v>77</v>
      </c>
      <c r="AG58" s="18">
        <v>0.50649350649350644</v>
      </c>
      <c r="AH58" s="10">
        <v>6</v>
      </c>
      <c r="AJ58" s="34">
        <v>56</v>
      </c>
      <c r="AK58" s="26" t="s">
        <v>151</v>
      </c>
      <c r="AL58" s="9">
        <v>43</v>
      </c>
      <c r="AM58" s="9">
        <v>91</v>
      </c>
      <c r="AN58" s="18">
        <v>0.47252747252747251</v>
      </c>
      <c r="AO58" s="10">
        <v>7</v>
      </c>
      <c r="AQ58" s="34">
        <v>56</v>
      </c>
      <c r="AR58" s="26" t="s">
        <v>151</v>
      </c>
      <c r="AS58" s="9">
        <v>52</v>
      </c>
      <c r="AT58" s="9">
        <v>106</v>
      </c>
      <c r="AU58" s="18">
        <v>0.49056603773584906</v>
      </c>
      <c r="AV58" s="10">
        <v>8</v>
      </c>
      <c r="AX58" s="34">
        <v>56</v>
      </c>
      <c r="AY58" s="26" t="s">
        <v>163</v>
      </c>
      <c r="AZ58" s="9">
        <v>63</v>
      </c>
      <c r="BA58" s="9">
        <v>119</v>
      </c>
      <c r="BB58" s="18">
        <v>0.52941176470588236</v>
      </c>
      <c r="BC58" s="10">
        <v>11</v>
      </c>
      <c r="BE58" s="34">
        <v>56</v>
      </c>
      <c r="BF58" s="26" t="s">
        <v>163</v>
      </c>
      <c r="BG58" s="9">
        <v>69</v>
      </c>
      <c r="BH58" s="9">
        <v>132</v>
      </c>
      <c r="BI58" s="18">
        <v>0.52272727272727271</v>
      </c>
      <c r="BJ58" s="10">
        <v>12</v>
      </c>
      <c r="BL58" s="34">
        <v>56</v>
      </c>
      <c r="BM58" s="26" t="s">
        <v>259</v>
      </c>
      <c r="BN58" s="9">
        <v>73</v>
      </c>
      <c r="BO58" s="9">
        <v>119</v>
      </c>
      <c r="BP58" s="18">
        <v>0.61344537815126055</v>
      </c>
      <c r="BQ58" s="10">
        <v>12</v>
      </c>
      <c r="BZ58" s="34">
        <v>56</v>
      </c>
      <c r="CA58" s="26" t="s">
        <v>5</v>
      </c>
      <c r="CB58" s="9">
        <v>77</v>
      </c>
      <c r="CC58" s="9">
        <v>176</v>
      </c>
      <c r="CD58" s="18">
        <v>0.4375</v>
      </c>
      <c r="CE58" s="10">
        <v>15</v>
      </c>
      <c r="CG58" s="34">
        <v>56</v>
      </c>
      <c r="CH58" s="26" t="s">
        <v>5</v>
      </c>
      <c r="CI58" s="9">
        <v>82</v>
      </c>
      <c r="CJ58" s="9">
        <v>192</v>
      </c>
      <c r="CK58" s="18">
        <v>0.42708333333333331</v>
      </c>
      <c r="CL58" s="10">
        <v>15</v>
      </c>
      <c r="CN58" s="34">
        <v>56</v>
      </c>
      <c r="CO58" s="26" t="s">
        <v>5</v>
      </c>
      <c r="CP58" s="9">
        <v>86</v>
      </c>
      <c r="CQ58" s="9">
        <v>208</v>
      </c>
      <c r="CR58" s="18">
        <v>0.41346153846153844</v>
      </c>
      <c r="CS58" s="10">
        <v>15</v>
      </c>
      <c r="CU58" s="34">
        <v>56</v>
      </c>
      <c r="CV58" s="26" t="s">
        <v>5</v>
      </c>
      <c r="CW58" s="9">
        <v>93</v>
      </c>
      <c r="CX58" s="9">
        <v>224</v>
      </c>
      <c r="CY58" s="18">
        <v>0.41517857142857145</v>
      </c>
      <c r="CZ58" s="10">
        <v>15</v>
      </c>
      <c r="DB58" s="34">
        <v>56</v>
      </c>
      <c r="DC58" s="26" t="s">
        <v>5</v>
      </c>
      <c r="DD58" s="9">
        <v>99</v>
      </c>
      <c r="DE58" s="9">
        <v>240</v>
      </c>
      <c r="DF58" s="18">
        <v>0.41249999999999998</v>
      </c>
      <c r="DG58" s="10">
        <v>15</v>
      </c>
      <c r="DI58" s="34">
        <v>56</v>
      </c>
      <c r="DJ58" s="26" t="s">
        <v>5</v>
      </c>
      <c r="DK58" s="9">
        <v>99</v>
      </c>
      <c r="DL58" s="9">
        <v>240</v>
      </c>
      <c r="DM58" s="18">
        <v>0.41249999999999998</v>
      </c>
      <c r="DN58" s="10">
        <v>15</v>
      </c>
      <c r="DO58" s="38"/>
      <c r="DP58" s="34">
        <v>56</v>
      </c>
      <c r="DQ58" s="26" t="s">
        <v>297</v>
      </c>
      <c r="DR58" s="9">
        <v>99</v>
      </c>
      <c r="DS58" s="9">
        <v>240</v>
      </c>
      <c r="DT58" s="18">
        <v>0.41249999999999998</v>
      </c>
      <c r="DU58" s="10">
        <v>15</v>
      </c>
      <c r="DW58" s="34">
        <v>56</v>
      </c>
      <c r="DX58" s="26" t="s">
        <v>297</v>
      </c>
      <c r="DY58" s="9">
        <v>99</v>
      </c>
      <c r="DZ58" s="9">
        <v>240</v>
      </c>
      <c r="EA58" s="18">
        <v>0.41249999999999998</v>
      </c>
      <c r="EB58" s="10">
        <v>15</v>
      </c>
      <c r="ED58" s="34">
        <v>56</v>
      </c>
      <c r="EE58" s="26" t="s">
        <v>297</v>
      </c>
      <c r="EF58" s="9">
        <v>99</v>
      </c>
      <c r="EG58" s="9">
        <v>240</v>
      </c>
      <c r="EH58" s="18">
        <v>0.41249999999999998</v>
      </c>
      <c r="EI58" s="10">
        <v>15</v>
      </c>
      <c r="EK58" s="34">
        <v>56</v>
      </c>
      <c r="EL58" s="26" t="s">
        <v>297</v>
      </c>
      <c r="EM58" s="9">
        <v>99</v>
      </c>
      <c r="EN58" s="9">
        <v>240</v>
      </c>
      <c r="EO58" s="18">
        <v>0.41249999999999998</v>
      </c>
      <c r="EP58" s="10">
        <v>15</v>
      </c>
    </row>
    <row r="59" spans="1:146" x14ac:dyDescent="0.25">
      <c r="A59" s="34" t="s">
        <v>189</v>
      </c>
      <c r="B59" s="26" t="s">
        <v>8</v>
      </c>
      <c r="C59" s="9">
        <v>7</v>
      </c>
      <c r="D59" s="9">
        <v>15</v>
      </c>
      <c r="E59" s="18">
        <v>0.46666666666666667</v>
      </c>
      <c r="F59" s="10">
        <v>2</v>
      </c>
      <c r="H59" s="34">
        <v>57</v>
      </c>
      <c r="I59" s="26" t="s">
        <v>158</v>
      </c>
      <c r="J59" s="9">
        <v>15</v>
      </c>
      <c r="K59" s="9">
        <v>31</v>
      </c>
      <c r="L59" s="18">
        <v>0.4838709677419355</v>
      </c>
      <c r="M59" s="10">
        <v>3</v>
      </c>
      <c r="O59" s="34">
        <v>57</v>
      </c>
      <c r="P59" s="26" t="s">
        <v>158</v>
      </c>
      <c r="Q59" s="9">
        <v>23</v>
      </c>
      <c r="R59" s="9">
        <v>47</v>
      </c>
      <c r="S59" s="18">
        <v>0.48936170212765956</v>
      </c>
      <c r="T59" s="10">
        <v>5</v>
      </c>
      <c r="V59" s="34">
        <v>57</v>
      </c>
      <c r="W59" s="26" t="s">
        <v>13</v>
      </c>
      <c r="X59" s="9">
        <v>32</v>
      </c>
      <c r="Y59" s="9">
        <v>63</v>
      </c>
      <c r="Z59" s="18">
        <v>0.50793650793650791</v>
      </c>
      <c r="AA59" s="10">
        <v>6</v>
      </c>
      <c r="AC59" s="34">
        <v>57</v>
      </c>
      <c r="AD59" s="26" t="s">
        <v>168</v>
      </c>
      <c r="AE59" s="9">
        <v>39</v>
      </c>
      <c r="AF59" s="9">
        <v>77</v>
      </c>
      <c r="AG59" s="18">
        <v>0.50649350649350644</v>
      </c>
      <c r="AH59" s="10">
        <v>3</v>
      </c>
      <c r="AJ59" s="34" t="s">
        <v>247</v>
      </c>
      <c r="AK59" s="26" t="s">
        <v>5</v>
      </c>
      <c r="AL59" s="9">
        <v>42</v>
      </c>
      <c r="AM59" s="9">
        <v>91</v>
      </c>
      <c r="AN59" s="18">
        <v>0.46153846153846156</v>
      </c>
      <c r="AO59" s="10">
        <v>8</v>
      </c>
      <c r="AQ59" s="34">
        <v>57</v>
      </c>
      <c r="AR59" s="26" t="s">
        <v>5</v>
      </c>
      <c r="AS59" s="9">
        <v>50</v>
      </c>
      <c r="AT59" s="9">
        <v>106</v>
      </c>
      <c r="AU59" s="18">
        <v>0.47169811320754718</v>
      </c>
      <c r="AV59" s="10">
        <v>10</v>
      </c>
      <c r="AX59" s="34">
        <v>57</v>
      </c>
      <c r="AY59" s="26" t="s">
        <v>5</v>
      </c>
      <c r="AZ59" s="9">
        <v>55</v>
      </c>
      <c r="BA59" s="9">
        <v>119</v>
      </c>
      <c r="BB59" s="18">
        <v>0.46218487394957986</v>
      </c>
      <c r="BC59" s="10">
        <v>12</v>
      </c>
      <c r="BE59" s="34">
        <v>57</v>
      </c>
      <c r="BF59" s="26" t="s">
        <v>5</v>
      </c>
      <c r="BG59" s="9">
        <v>58</v>
      </c>
      <c r="BH59" s="9">
        <v>132</v>
      </c>
      <c r="BI59" s="18">
        <v>0.43939393939393939</v>
      </c>
      <c r="BJ59" s="10">
        <v>12</v>
      </c>
      <c r="BL59" s="34">
        <v>57</v>
      </c>
      <c r="BM59" s="26" t="s">
        <v>5</v>
      </c>
      <c r="BN59" s="9">
        <v>64</v>
      </c>
      <c r="BO59" s="9">
        <v>146</v>
      </c>
      <c r="BP59" s="18">
        <v>0.43835616438356162</v>
      </c>
      <c r="BQ59" s="10">
        <v>12</v>
      </c>
      <c r="BZ59" s="34">
        <v>57</v>
      </c>
      <c r="CA59" s="26" t="s">
        <v>259</v>
      </c>
      <c r="CB59" s="9">
        <v>73</v>
      </c>
      <c r="CC59" s="9">
        <v>119</v>
      </c>
      <c r="CD59" s="18">
        <v>0.61344537815126055</v>
      </c>
      <c r="CE59" s="10">
        <v>12</v>
      </c>
      <c r="CG59" s="34">
        <v>57</v>
      </c>
      <c r="CH59" s="26" t="s">
        <v>259</v>
      </c>
      <c r="CI59" s="9">
        <v>73</v>
      </c>
      <c r="CJ59" s="9">
        <v>119</v>
      </c>
      <c r="CK59" s="18">
        <v>0.61344537815126055</v>
      </c>
      <c r="CL59" s="10">
        <v>12</v>
      </c>
      <c r="CN59" s="34">
        <v>57</v>
      </c>
      <c r="CO59" s="26" t="s">
        <v>259</v>
      </c>
      <c r="CP59" s="9">
        <v>73</v>
      </c>
      <c r="CQ59" s="9">
        <v>119</v>
      </c>
      <c r="CR59" s="18">
        <v>0.61344537815126055</v>
      </c>
      <c r="CS59" s="10">
        <v>12</v>
      </c>
      <c r="CU59" s="34">
        <v>57</v>
      </c>
      <c r="CV59" s="26" t="s">
        <v>259</v>
      </c>
      <c r="CW59" s="9">
        <v>73</v>
      </c>
      <c r="CX59" s="9">
        <v>119</v>
      </c>
      <c r="CY59" s="18">
        <v>0.61344537815126055</v>
      </c>
      <c r="CZ59" s="10">
        <v>12</v>
      </c>
      <c r="DB59" s="34">
        <v>57</v>
      </c>
      <c r="DC59" s="26" t="s">
        <v>259</v>
      </c>
      <c r="DD59" s="9">
        <v>73</v>
      </c>
      <c r="DE59" s="9">
        <v>119</v>
      </c>
      <c r="DF59" s="18">
        <v>0.61344537815126055</v>
      </c>
      <c r="DG59" s="10">
        <v>12</v>
      </c>
      <c r="DI59" s="34">
        <v>57</v>
      </c>
      <c r="DJ59" s="26" t="s">
        <v>259</v>
      </c>
      <c r="DK59" s="9">
        <v>73</v>
      </c>
      <c r="DL59" s="9">
        <v>119</v>
      </c>
      <c r="DM59" s="18">
        <v>0.61344537815126055</v>
      </c>
      <c r="DN59" s="10">
        <v>12</v>
      </c>
      <c r="DO59" s="38"/>
      <c r="DP59" s="34">
        <v>57</v>
      </c>
      <c r="DQ59" s="26" t="s">
        <v>259</v>
      </c>
      <c r="DR59" s="9">
        <v>73</v>
      </c>
      <c r="DS59" s="9">
        <v>119</v>
      </c>
      <c r="DT59" s="18">
        <v>0.61344537815126055</v>
      </c>
      <c r="DU59" s="10">
        <v>12</v>
      </c>
      <c r="DW59" s="34">
        <v>57</v>
      </c>
      <c r="DX59" s="26" t="s">
        <v>259</v>
      </c>
      <c r="DY59" s="9">
        <v>73</v>
      </c>
      <c r="DZ59" s="9">
        <v>119</v>
      </c>
      <c r="EA59" s="18">
        <v>0.61344537815126055</v>
      </c>
      <c r="EB59" s="10">
        <v>12</v>
      </c>
      <c r="ED59" s="34">
        <v>57</v>
      </c>
      <c r="EE59" s="26" t="s">
        <v>259</v>
      </c>
      <c r="EF59" s="9">
        <v>73</v>
      </c>
      <c r="EG59" s="9">
        <v>119</v>
      </c>
      <c r="EH59" s="18">
        <v>0.61344537815126055</v>
      </c>
      <c r="EI59" s="10">
        <v>12</v>
      </c>
      <c r="EK59" s="34">
        <v>57</v>
      </c>
      <c r="EL59" s="26" t="s">
        <v>259</v>
      </c>
      <c r="EM59" s="9">
        <v>73</v>
      </c>
      <c r="EN59" s="9">
        <v>119</v>
      </c>
      <c r="EO59" s="18">
        <v>0.61344537815126055</v>
      </c>
      <c r="EP59" s="10">
        <v>12</v>
      </c>
    </row>
    <row r="60" spans="1:146" x14ac:dyDescent="0.25">
      <c r="A60" s="34">
        <v>58</v>
      </c>
      <c r="B60" s="26" t="s">
        <v>158</v>
      </c>
      <c r="C60" s="9">
        <v>7</v>
      </c>
      <c r="D60" s="9">
        <v>15</v>
      </c>
      <c r="E60" s="18">
        <v>0.46666666666666667</v>
      </c>
      <c r="F60" s="10">
        <v>1</v>
      </c>
      <c r="H60" s="34" t="s">
        <v>204</v>
      </c>
      <c r="I60" s="26" t="s">
        <v>60</v>
      </c>
      <c r="J60" s="9">
        <v>15</v>
      </c>
      <c r="K60" s="9">
        <v>31</v>
      </c>
      <c r="L60" s="18">
        <v>0.4838709677419355</v>
      </c>
      <c r="M60" s="10">
        <v>2</v>
      </c>
      <c r="O60" s="34">
        <v>58</v>
      </c>
      <c r="P60" s="26" t="s">
        <v>14</v>
      </c>
      <c r="Q60" s="9">
        <v>23</v>
      </c>
      <c r="R60" s="9">
        <v>47</v>
      </c>
      <c r="S60" s="18">
        <v>0.48936170212765956</v>
      </c>
      <c r="T60" s="10">
        <v>4</v>
      </c>
      <c r="V60" s="34">
        <v>58</v>
      </c>
      <c r="W60" s="26" t="s">
        <v>147</v>
      </c>
      <c r="X60" s="9">
        <v>31</v>
      </c>
      <c r="Y60" s="9">
        <v>63</v>
      </c>
      <c r="Z60" s="18">
        <v>0.49206349206349204</v>
      </c>
      <c r="AA60" s="10">
        <v>8</v>
      </c>
      <c r="AC60" s="34">
        <v>58</v>
      </c>
      <c r="AD60" s="26" t="s">
        <v>18</v>
      </c>
      <c r="AE60" s="9">
        <v>38</v>
      </c>
      <c r="AF60" s="9">
        <v>77</v>
      </c>
      <c r="AG60" s="18">
        <v>0.4935064935064935</v>
      </c>
      <c r="AH60" s="10">
        <v>8</v>
      </c>
      <c r="AJ60" s="34" t="s">
        <v>247</v>
      </c>
      <c r="AK60" s="26" t="s">
        <v>13</v>
      </c>
      <c r="AL60" s="9">
        <v>42</v>
      </c>
      <c r="AM60" s="9">
        <v>91</v>
      </c>
      <c r="AN60" s="18">
        <v>0.46153846153846156</v>
      </c>
      <c r="AO60" s="10">
        <v>8</v>
      </c>
      <c r="AQ60" s="34">
        <v>58</v>
      </c>
      <c r="AR60" s="26" t="s">
        <v>13</v>
      </c>
      <c r="AS60" s="9">
        <v>48</v>
      </c>
      <c r="AT60" s="9">
        <v>106</v>
      </c>
      <c r="AU60" s="18">
        <v>0.45283018867924529</v>
      </c>
      <c r="AV60" s="10">
        <v>8</v>
      </c>
      <c r="AX60" s="34">
        <v>58</v>
      </c>
      <c r="AY60" s="26" t="s">
        <v>13</v>
      </c>
      <c r="AZ60" s="9">
        <v>52</v>
      </c>
      <c r="BA60" s="9">
        <v>119</v>
      </c>
      <c r="BB60" s="18">
        <v>0.43697478991596639</v>
      </c>
      <c r="BC60" s="10">
        <v>8</v>
      </c>
      <c r="BE60" s="34">
        <v>58</v>
      </c>
      <c r="BF60" s="26" t="s">
        <v>13</v>
      </c>
      <c r="BG60" s="9">
        <v>55</v>
      </c>
      <c r="BH60" s="9">
        <v>132</v>
      </c>
      <c r="BI60" s="18">
        <v>0.41666666666666669</v>
      </c>
      <c r="BJ60" s="10">
        <v>8</v>
      </c>
      <c r="BL60" s="34">
        <v>58</v>
      </c>
      <c r="BM60" s="26" t="s">
        <v>268</v>
      </c>
      <c r="BN60" s="9">
        <v>55</v>
      </c>
      <c r="BO60" s="9">
        <v>132</v>
      </c>
      <c r="BP60" s="18">
        <v>0.41670000000000001</v>
      </c>
      <c r="BQ60" s="10">
        <v>8</v>
      </c>
      <c r="BZ60" s="34">
        <v>58</v>
      </c>
      <c r="CA60" s="26" t="s">
        <v>265</v>
      </c>
      <c r="CB60" s="9">
        <v>56</v>
      </c>
      <c r="CC60" s="9">
        <v>146</v>
      </c>
      <c r="CD60" s="18">
        <v>0.38356164383561642</v>
      </c>
      <c r="CE60" s="10">
        <v>5</v>
      </c>
      <c r="CG60" s="34">
        <v>58</v>
      </c>
      <c r="CH60" s="26" t="s">
        <v>265</v>
      </c>
      <c r="CI60" s="9">
        <v>56</v>
      </c>
      <c r="CJ60" s="9">
        <v>146</v>
      </c>
      <c r="CK60" s="18">
        <v>0.38356164383561642</v>
      </c>
      <c r="CL60" s="10">
        <v>5</v>
      </c>
      <c r="CN60" s="34">
        <v>58</v>
      </c>
      <c r="CO60" s="26" t="s">
        <v>265</v>
      </c>
      <c r="CP60" s="9">
        <v>56</v>
      </c>
      <c r="CQ60" s="9">
        <v>146</v>
      </c>
      <c r="CR60" s="18">
        <v>0.38356164383561642</v>
      </c>
      <c r="CS60" s="10">
        <v>5</v>
      </c>
      <c r="CU60" s="34">
        <v>58</v>
      </c>
      <c r="CV60" s="26" t="s">
        <v>265</v>
      </c>
      <c r="CW60" s="9">
        <v>56</v>
      </c>
      <c r="CX60" s="9">
        <v>146</v>
      </c>
      <c r="CY60" s="18">
        <v>0.38356164383561642</v>
      </c>
      <c r="CZ60" s="10">
        <v>5</v>
      </c>
      <c r="DB60" s="34">
        <v>58</v>
      </c>
      <c r="DC60" s="26" t="s">
        <v>265</v>
      </c>
      <c r="DD60" s="9">
        <v>56</v>
      </c>
      <c r="DE60" s="9">
        <v>146</v>
      </c>
      <c r="DF60" s="18">
        <v>0.38356164383561642</v>
      </c>
      <c r="DG60" s="10">
        <v>5</v>
      </c>
      <c r="DI60" s="34">
        <v>58</v>
      </c>
      <c r="DJ60" s="26" t="s">
        <v>265</v>
      </c>
      <c r="DK60" s="9">
        <v>56</v>
      </c>
      <c r="DL60" s="9">
        <v>146</v>
      </c>
      <c r="DM60" s="18">
        <v>0.38356164383561642</v>
      </c>
      <c r="DN60" s="10">
        <v>5</v>
      </c>
      <c r="DO60" s="38"/>
      <c r="DP60" s="34">
        <v>58</v>
      </c>
      <c r="DQ60" s="26" t="s">
        <v>265</v>
      </c>
      <c r="DR60" s="9">
        <v>56</v>
      </c>
      <c r="DS60" s="9">
        <v>146</v>
      </c>
      <c r="DT60" s="18">
        <v>0.38356164383561642</v>
      </c>
      <c r="DU60" s="10">
        <v>5</v>
      </c>
      <c r="DW60" s="34">
        <v>58</v>
      </c>
      <c r="DX60" s="26" t="s">
        <v>265</v>
      </c>
      <c r="DY60" s="9">
        <v>56</v>
      </c>
      <c r="DZ60" s="9">
        <v>146</v>
      </c>
      <c r="EA60" s="18">
        <v>0.38356164383561642</v>
      </c>
      <c r="EB60" s="10">
        <v>5</v>
      </c>
      <c r="ED60" s="34">
        <v>58</v>
      </c>
      <c r="EE60" s="26" t="s">
        <v>265</v>
      </c>
      <c r="EF60" s="9">
        <v>56</v>
      </c>
      <c r="EG60" s="9">
        <v>146</v>
      </c>
      <c r="EH60" s="18">
        <v>0.38356164383561642</v>
      </c>
      <c r="EI60" s="10">
        <v>5</v>
      </c>
      <c r="EK60" s="34">
        <v>58</v>
      </c>
      <c r="EL60" s="26" t="s">
        <v>265</v>
      </c>
      <c r="EM60" s="9">
        <v>56</v>
      </c>
      <c r="EN60" s="9">
        <v>146</v>
      </c>
      <c r="EO60" s="18">
        <v>0.38356164383561642</v>
      </c>
      <c r="EP60" s="10">
        <v>5</v>
      </c>
    </row>
    <row r="61" spans="1:146" x14ac:dyDescent="0.25">
      <c r="A61" s="34">
        <v>59</v>
      </c>
      <c r="B61" s="26" t="s">
        <v>172</v>
      </c>
      <c r="C61" s="9">
        <v>7</v>
      </c>
      <c r="D61" s="9">
        <v>15</v>
      </c>
      <c r="E61" s="18">
        <v>0.46666666666666667</v>
      </c>
      <c r="F61" s="10">
        <v>0</v>
      </c>
      <c r="H61" s="34" t="s">
        <v>204</v>
      </c>
      <c r="I61" s="26" t="s">
        <v>14</v>
      </c>
      <c r="J61" s="9">
        <v>15</v>
      </c>
      <c r="K61" s="9">
        <v>31</v>
      </c>
      <c r="L61" s="18">
        <v>0.4838709677419355</v>
      </c>
      <c r="M61" s="10">
        <v>2</v>
      </c>
      <c r="O61" s="34">
        <v>59</v>
      </c>
      <c r="P61" s="26" t="s">
        <v>13</v>
      </c>
      <c r="Q61" s="9">
        <v>22</v>
      </c>
      <c r="R61" s="9">
        <v>47</v>
      </c>
      <c r="S61" s="18">
        <v>0.46808510638297873</v>
      </c>
      <c r="T61" s="10">
        <v>4</v>
      </c>
      <c r="V61" s="34">
        <v>59</v>
      </c>
      <c r="W61" s="26" t="s">
        <v>159</v>
      </c>
      <c r="X61" s="9">
        <v>29</v>
      </c>
      <c r="Y61" s="9">
        <v>63</v>
      </c>
      <c r="Z61" s="18">
        <v>0.46031746031746029</v>
      </c>
      <c r="AA61" s="10">
        <v>4</v>
      </c>
      <c r="AC61" s="34">
        <v>59</v>
      </c>
      <c r="AD61" s="26" t="s">
        <v>5</v>
      </c>
      <c r="AE61" s="9">
        <v>33</v>
      </c>
      <c r="AF61" s="9">
        <v>77</v>
      </c>
      <c r="AG61" s="18">
        <v>0.42857142857142855</v>
      </c>
      <c r="AH61" s="10">
        <v>6</v>
      </c>
      <c r="AJ61" s="34">
        <v>59</v>
      </c>
      <c r="AK61" s="26" t="s">
        <v>168</v>
      </c>
      <c r="AL61" s="9">
        <v>41</v>
      </c>
      <c r="AM61" s="9">
        <v>91</v>
      </c>
      <c r="AN61" s="18">
        <v>0.45054945054945056</v>
      </c>
      <c r="AO61" s="10">
        <v>3</v>
      </c>
      <c r="AQ61" s="34">
        <v>59</v>
      </c>
      <c r="AR61" s="26" t="s">
        <v>168</v>
      </c>
      <c r="AS61" s="9">
        <v>47</v>
      </c>
      <c r="AT61" s="9">
        <v>106</v>
      </c>
      <c r="AU61" s="18">
        <v>0.44339622641509435</v>
      </c>
      <c r="AV61" s="10">
        <v>3</v>
      </c>
      <c r="AX61" s="34">
        <v>59</v>
      </c>
      <c r="AY61" s="26" t="s">
        <v>159</v>
      </c>
      <c r="AZ61" s="9">
        <v>47</v>
      </c>
      <c r="BA61" s="9">
        <v>119</v>
      </c>
      <c r="BB61" s="18">
        <v>0.3949579831932773</v>
      </c>
      <c r="BC61" s="10">
        <v>5</v>
      </c>
      <c r="BE61" s="34">
        <v>59</v>
      </c>
      <c r="BF61" s="26" t="s">
        <v>159</v>
      </c>
      <c r="BG61" s="9">
        <v>50</v>
      </c>
      <c r="BH61" s="9">
        <v>132</v>
      </c>
      <c r="BI61" s="18">
        <v>0.37878787878787878</v>
      </c>
      <c r="BJ61" s="10">
        <v>5</v>
      </c>
      <c r="BL61" s="34">
        <v>59</v>
      </c>
      <c r="BM61" s="26" t="s">
        <v>159</v>
      </c>
      <c r="BN61" s="9">
        <v>56</v>
      </c>
      <c r="BO61" s="9">
        <v>146</v>
      </c>
      <c r="BP61" s="18">
        <v>0.38356164383561642</v>
      </c>
      <c r="BQ61" s="10">
        <v>5</v>
      </c>
      <c r="BZ61" s="34">
        <v>59</v>
      </c>
      <c r="CA61" s="26" t="s">
        <v>268</v>
      </c>
      <c r="CB61" s="9">
        <v>55</v>
      </c>
      <c r="CC61" s="9">
        <v>132</v>
      </c>
      <c r="CD61" s="18">
        <v>0.41666666666666669</v>
      </c>
      <c r="CE61" s="10">
        <v>8</v>
      </c>
      <c r="CG61" s="34">
        <v>59</v>
      </c>
      <c r="CH61" s="26" t="s">
        <v>268</v>
      </c>
      <c r="CI61" s="9">
        <v>55</v>
      </c>
      <c r="CJ61" s="9">
        <v>132</v>
      </c>
      <c r="CK61" s="18">
        <v>0.41666666666666669</v>
      </c>
      <c r="CL61" s="10">
        <v>8</v>
      </c>
      <c r="CN61" s="34">
        <v>59</v>
      </c>
      <c r="CO61" s="26" t="s">
        <v>268</v>
      </c>
      <c r="CP61" s="9">
        <v>55</v>
      </c>
      <c r="CQ61" s="9">
        <v>132</v>
      </c>
      <c r="CR61" s="18">
        <v>0.41666666666666669</v>
      </c>
      <c r="CS61" s="10">
        <v>8</v>
      </c>
      <c r="CU61" s="34">
        <v>59</v>
      </c>
      <c r="CV61" s="26" t="s">
        <v>268</v>
      </c>
      <c r="CW61" s="9">
        <v>55</v>
      </c>
      <c r="CX61" s="9">
        <v>132</v>
      </c>
      <c r="CY61" s="18">
        <v>0.41666666666666669</v>
      </c>
      <c r="CZ61" s="10">
        <v>8</v>
      </c>
      <c r="DB61" s="34">
        <v>59</v>
      </c>
      <c r="DC61" s="26" t="s">
        <v>268</v>
      </c>
      <c r="DD61" s="9">
        <v>55</v>
      </c>
      <c r="DE61" s="9">
        <v>132</v>
      </c>
      <c r="DF61" s="18">
        <v>0.41666666666666669</v>
      </c>
      <c r="DG61" s="10">
        <v>8</v>
      </c>
      <c r="DI61" s="34">
        <v>59</v>
      </c>
      <c r="DJ61" s="26" t="s">
        <v>268</v>
      </c>
      <c r="DK61" s="9">
        <v>55</v>
      </c>
      <c r="DL61" s="9">
        <v>132</v>
      </c>
      <c r="DM61" s="18">
        <v>0.41666666666666669</v>
      </c>
      <c r="DN61" s="10">
        <v>8</v>
      </c>
      <c r="DO61" s="38"/>
      <c r="DP61" s="34">
        <v>59</v>
      </c>
      <c r="DQ61" s="26" t="s">
        <v>268</v>
      </c>
      <c r="DR61" s="9">
        <v>55</v>
      </c>
      <c r="DS61" s="9">
        <v>132</v>
      </c>
      <c r="DT61" s="18">
        <v>0.41666666666666669</v>
      </c>
      <c r="DU61" s="10">
        <v>8</v>
      </c>
      <c r="DW61" s="34">
        <v>59</v>
      </c>
      <c r="DX61" s="26" t="s">
        <v>268</v>
      </c>
      <c r="DY61" s="9">
        <v>55</v>
      </c>
      <c r="DZ61" s="9">
        <v>132</v>
      </c>
      <c r="EA61" s="18">
        <v>0.41666666666666669</v>
      </c>
      <c r="EB61" s="10">
        <v>8</v>
      </c>
      <c r="ED61" s="34">
        <v>59</v>
      </c>
      <c r="EE61" s="26" t="s">
        <v>268</v>
      </c>
      <c r="EF61" s="9">
        <v>55</v>
      </c>
      <c r="EG61" s="9">
        <v>132</v>
      </c>
      <c r="EH61" s="18">
        <v>0.41666666666666669</v>
      </c>
      <c r="EI61" s="10">
        <v>8</v>
      </c>
      <c r="EK61" s="34">
        <v>59</v>
      </c>
      <c r="EL61" s="26" t="s">
        <v>268</v>
      </c>
      <c r="EM61" s="9">
        <v>55</v>
      </c>
      <c r="EN61" s="9">
        <v>132</v>
      </c>
      <c r="EO61" s="18">
        <v>0.41666666666666669</v>
      </c>
      <c r="EP61" s="10">
        <v>8</v>
      </c>
    </row>
    <row r="62" spans="1:146" x14ac:dyDescent="0.25">
      <c r="A62" s="34">
        <v>60</v>
      </c>
      <c r="B62" s="26" t="s">
        <v>5</v>
      </c>
      <c r="C62" s="9">
        <v>5</v>
      </c>
      <c r="D62" s="9">
        <v>15</v>
      </c>
      <c r="E62" s="18">
        <v>0.33333333333333331</v>
      </c>
      <c r="F62" s="10">
        <v>0</v>
      </c>
      <c r="H62" s="34">
        <v>60</v>
      </c>
      <c r="I62" s="26" t="s">
        <v>150</v>
      </c>
      <c r="J62" s="9">
        <v>15</v>
      </c>
      <c r="K62" s="9">
        <v>31</v>
      </c>
      <c r="L62" s="18">
        <v>0.4838709677419355</v>
      </c>
      <c r="M62" s="10">
        <v>1</v>
      </c>
      <c r="O62" s="34">
        <v>60</v>
      </c>
      <c r="P62" s="26" t="s">
        <v>5</v>
      </c>
      <c r="Q62" s="9">
        <v>20</v>
      </c>
      <c r="R62" s="9">
        <v>47</v>
      </c>
      <c r="S62" s="18">
        <v>0.42553191489361702</v>
      </c>
      <c r="T62" s="10">
        <v>3</v>
      </c>
      <c r="V62" s="34">
        <v>60</v>
      </c>
      <c r="W62" s="26" t="s">
        <v>5</v>
      </c>
      <c r="X62" s="9">
        <v>28</v>
      </c>
      <c r="Y62" s="9">
        <v>63</v>
      </c>
      <c r="Z62" s="18">
        <v>0.44444444444444442</v>
      </c>
      <c r="AA62" s="10">
        <v>4</v>
      </c>
      <c r="AC62" s="34">
        <v>60</v>
      </c>
      <c r="AD62" s="26" t="s">
        <v>159</v>
      </c>
      <c r="AE62" s="9">
        <v>32</v>
      </c>
      <c r="AF62" s="9">
        <v>77</v>
      </c>
      <c r="AG62" s="18">
        <v>0.41558441558441561</v>
      </c>
      <c r="AH62" s="10">
        <v>4</v>
      </c>
      <c r="AJ62" s="34">
        <v>60</v>
      </c>
      <c r="AK62" s="26" t="s">
        <v>159</v>
      </c>
      <c r="AL62" s="9">
        <v>37</v>
      </c>
      <c r="AM62" s="9">
        <v>91</v>
      </c>
      <c r="AN62" s="18">
        <v>0.40659340659340659</v>
      </c>
      <c r="AO62" s="10">
        <v>5</v>
      </c>
      <c r="AQ62" s="34">
        <v>60</v>
      </c>
      <c r="AR62" s="26" t="s">
        <v>159</v>
      </c>
      <c r="AS62" s="9">
        <v>43</v>
      </c>
      <c r="AT62" s="9">
        <v>106</v>
      </c>
      <c r="AU62" s="18">
        <v>0.40566037735849059</v>
      </c>
      <c r="AV62" s="10">
        <v>5</v>
      </c>
      <c r="AX62" s="34">
        <v>60</v>
      </c>
      <c r="AY62" s="26" t="s">
        <v>254</v>
      </c>
      <c r="AZ62" s="9">
        <v>47</v>
      </c>
      <c r="BA62" s="9">
        <v>106</v>
      </c>
      <c r="BB62" s="18">
        <v>0.44339622641509435</v>
      </c>
      <c r="BC62" s="10">
        <v>3</v>
      </c>
      <c r="BE62" s="34">
        <v>60</v>
      </c>
      <c r="BF62" s="26" t="s">
        <v>254</v>
      </c>
      <c r="BG62" s="9">
        <v>47</v>
      </c>
      <c r="BH62" s="9">
        <v>106</v>
      </c>
      <c r="BI62" s="18">
        <v>0.44339622641509435</v>
      </c>
      <c r="BJ62" s="10">
        <v>3</v>
      </c>
      <c r="BL62" s="34">
        <v>60</v>
      </c>
      <c r="BM62" s="26" t="s">
        <v>254</v>
      </c>
      <c r="BN62" s="9">
        <v>47</v>
      </c>
      <c r="BO62" s="9">
        <v>106</v>
      </c>
      <c r="BP62" s="18">
        <v>0.44339622641509435</v>
      </c>
      <c r="BQ62" s="10">
        <v>3</v>
      </c>
      <c r="BZ62" s="34">
        <v>60</v>
      </c>
      <c r="CA62" s="26" t="s">
        <v>254</v>
      </c>
      <c r="CB62" s="9">
        <v>47</v>
      </c>
      <c r="CC62" s="9">
        <v>106</v>
      </c>
      <c r="CD62" s="18">
        <v>0.44339622641509435</v>
      </c>
      <c r="CE62" s="10">
        <v>3</v>
      </c>
      <c r="CG62" s="34">
        <v>60</v>
      </c>
      <c r="CH62" s="26" t="s">
        <v>254</v>
      </c>
      <c r="CI62" s="9">
        <v>47</v>
      </c>
      <c r="CJ62" s="9">
        <v>106</v>
      </c>
      <c r="CK62" s="18">
        <v>0.44339622641509435</v>
      </c>
      <c r="CL62" s="10">
        <v>3</v>
      </c>
      <c r="CN62" s="34">
        <v>60</v>
      </c>
      <c r="CO62" s="26" t="s">
        <v>254</v>
      </c>
      <c r="CP62" s="9">
        <v>47</v>
      </c>
      <c r="CQ62" s="9">
        <v>106</v>
      </c>
      <c r="CR62" s="18">
        <v>0.44339622641509435</v>
      </c>
      <c r="CS62" s="10">
        <v>3</v>
      </c>
      <c r="CU62" s="34">
        <v>60</v>
      </c>
      <c r="CV62" s="26" t="s">
        <v>254</v>
      </c>
      <c r="CW62" s="9">
        <v>47</v>
      </c>
      <c r="CX62" s="9">
        <v>106</v>
      </c>
      <c r="CY62" s="18">
        <v>0.44339622641509435</v>
      </c>
      <c r="CZ62" s="10">
        <v>3</v>
      </c>
      <c r="DB62" s="34">
        <v>60</v>
      </c>
      <c r="DC62" s="26" t="s">
        <v>254</v>
      </c>
      <c r="DD62" s="9">
        <v>47</v>
      </c>
      <c r="DE62" s="9">
        <v>106</v>
      </c>
      <c r="DF62" s="18">
        <v>0.44339622641509435</v>
      </c>
      <c r="DG62" s="10">
        <v>3</v>
      </c>
      <c r="DI62" s="34">
        <v>60</v>
      </c>
      <c r="DJ62" s="26" t="s">
        <v>254</v>
      </c>
      <c r="DK62" s="9">
        <v>47</v>
      </c>
      <c r="DL62" s="9">
        <v>106</v>
      </c>
      <c r="DM62" s="18">
        <v>0.44339622641509435</v>
      </c>
      <c r="DN62" s="10">
        <v>3</v>
      </c>
      <c r="DO62" s="38"/>
      <c r="DP62" s="34">
        <v>60</v>
      </c>
      <c r="DQ62" s="26" t="s">
        <v>254</v>
      </c>
      <c r="DR62" s="9">
        <v>47</v>
      </c>
      <c r="DS62" s="9">
        <v>106</v>
      </c>
      <c r="DT62" s="18">
        <v>0.44339622641509435</v>
      </c>
      <c r="DU62" s="10">
        <v>3</v>
      </c>
      <c r="DW62" s="34">
        <v>60</v>
      </c>
      <c r="DX62" s="26" t="s">
        <v>254</v>
      </c>
      <c r="DY62" s="9">
        <v>47</v>
      </c>
      <c r="DZ62" s="9">
        <v>106</v>
      </c>
      <c r="EA62" s="18">
        <v>0.44339622641509435</v>
      </c>
      <c r="EB62" s="10">
        <v>3</v>
      </c>
      <c r="ED62" s="34">
        <v>60</v>
      </c>
      <c r="EE62" s="26" t="s">
        <v>254</v>
      </c>
      <c r="EF62" s="9">
        <v>47</v>
      </c>
      <c r="EG62" s="9">
        <v>106</v>
      </c>
      <c r="EH62" s="18">
        <v>0.44339622641509435</v>
      </c>
      <c r="EI62" s="10">
        <v>3</v>
      </c>
      <c r="EK62" s="34">
        <v>60</v>
      </c>
      <c r="EL62" s="26" t="s">
        <v>254</v>
      </c>
      <c r="EM62" s="9">
        <v>47</v>
      </c>
      <c r="EN62" s="9">
        <v>106</v>
      </c>
      <c r="EO62" s="18">
        <v>0.44339622641509435</v>
      </c>
      <c r="EP62" s="10">
        <v>3</v>
      </c>
    </row>
    <row r="63" spans="1:146" x14ac:dyDescent="0.25">
      <c r="A63" s="34">
        <v>61</v>
      </c>
      <c r="B63" s="26" t="s">
        <v>14</v>
      </c>
      <c r="C63" s="9">
        <v>4</v>
      </c>
      <c r="D63" s="9">
        <v>15</v>
      </c>
      <c r="E63" s="18">
        <v>0.26666666666666666</v>
      </c>
      <c r="F63" s="10">
        <v>0</v>
      </c>
      <c r="H63" s="34">
        <v>61</v>
      </c>
      <c r="I63" s="26" t="s">
        <v>5</v>
      </c>
      <c r="J63" s="9">
        <v>14</v>
      </c>
      <c r="K63" s="9">
        <v>31</v>
      </c>
      <c r="L63" s="18">
        <v>0.45161290322580644</v>
      </c>
      <c r="M63" s="10">
        <v>2</v>
      </c>
      <c r="O63" s="34">
        <v>61</v>
      </c>
      <c r="P63" s="26" t="s">
        <v>150</v>
      </c>
      <c r="Q63" s="9">
        <v>18</v>
      </c>
      <c r="R63" s="9">
        <v>47</v>
      </c>
      <c r="S63" s="18">
        <v>0.38297872340425532</v>
      </c>
      <c r="T63" s="10">
        <v>1</v>
      </c>
      <c r="V63" s="34"/>
      <c r="W63" s="29"/>
      <c r="X63" s="19"/>
      <c r="Y63" s="19"/>
      <c r="Z63" s="20"/>
      <c r="AA63" s="21"/>
      <c r="AC63" s="34"/>
      <c r="AD63" s="29"/>
      <c r="AE63" s="19"/>
      <c r="AF63" s="19"/>
      <c r="AG63" s="20"/>
      <c r="AH63" s="21"/>
      <c r="AJ63" s="34"/>
      <c r="AK63" s="29"/>
      <c r="AL63" s="19"/>
      <c r="AM63" s="19"/>
      <c r="AN63" s="20"/>
      <c r="AO63" s="21"/>
      <c r="AQ63" s="34"/>
      <c r="AR63" s="29"/>
      <c r="AS63" s="19"/>
      <c r="AT63" s="19"/>
      <c r="AU63" s="20"/>
      <c r="AV63" s="21"/>
      <c r="AX63" s="34"/>
      <c r="AY63" s="29"/>
      <c r="AZ63" s="19"/>
      <c r="BA63" s="19"/>
      <c r="BB63" s="20"/>
      <c r="BC63" s="21"/>
      <c r="BE63" s="34"/>
      <c r="BF63" s="29"/>
      <c r="BG63" s="19"/>
      <c r="BH63" s="19"/>
      <c r="BI63" s="20"/>
      <c r="BJ63" s="21"/>
      <c r="BL63" s="34"/>
      <c r="BM63" s="29"/>
      <c r="BN63" s="19"/>
      <c r="BO63" s="19"/>
      <c r="BP63" s="20"/>
      <c r="BQ63" s="21"/>
      <c r="BZ63" s="34"/>
      <c r="CA63" s="29"/>
      <c r="CB63" s="19"/>
      <c r="CC63" s="19"/>
      <c r="CD63" s="20"/>
      <c r="CE63" s="21"/>
      <c r="CG63" s="34"/>
      <c r="CH63" s="29"/>
      <c r="CI63" s="19"/>
      <c r="CJ63" s="19"/>
      <c r="CK63" s="20"/>
      <c r="CL63" s="21"/>
      <c r="CN63" s="34"/>
      <c r="CO63" s="29"/>
      <c r="CP63" s="19"/>
      <c r="CQ63" s="19"/>
      <c r="CR63" s="20"/>
      <c r="CS63" s="21"/>
      <c r="CU63" s="34"/>
      <c r="CV63" s="29"/>
      <c r="CW63" s="19"/>
      <c r="CX63" s="19"/>
      <c r="CY63" s="20"/>
      <c r="CZ63" s="21"/>
      <c r="DB63" s="34"/>
      <c r="DC63" s="29"/>
      <c r="DD63" s="19"/>
      <c r="DE63" s="19"/>
      <c r="DF63" s="20"/>
      <c r="DG63" s="21"/>
      <c r="DI63" s="34"/>
      <c r="DJ63" s="29"/>
      <c r="DK63" s="19"/>
      <c r="DL63" s="19"/>
      <c r="DM63" s="20"/>
      <c r="DN63" s="21"/>
      <c r="DO63" s="51"/>
      <c r="DP63" s="34">
        <v>61</v>
      </c>
      <c r="DQ63" s="26" t="s">
        <v>296</v>
      </c>
      <c r="DR63" s="9">
        <v>2</v>
      </c>
      <c r="DS63" s="9">
        <v>4</v>
      </c>
      <c r="DT63" s="18">
        <v>0.5</v>
      </c>
      <c r="DU63" s="10">
        <v>0</v>
      </c>
      <c r="DW63" s="34">
        <v>61</v>
      </c>
      <c r="DX63" s="26" t="s">
        <v>296</v>
      </c>
      <c r="DY63" s="9">
        <v>4</v>
      </c>
      <c r="DZ63" s="9">
        <v>8</v>
      </c>
      <c r="EA63" s="18">
        <v>0.5</v>
      </c>
      <c r="EB63" s="10">
        <v>1</v>
      </c>
      <c r="ED63" s="34">
        <v>61</v>
      </c>
      <c r="EE63" s="26" t="s">
        <v>296</v>
      </c>
      <c r="EF63" s="9">
        <v>4</v>
      </c>
      <c r="EG63" s="9">
        <v>10</v>
      </c>
      <c r="EH63" s="18">
        <v>0.4</v>
      </c>
      <c r="EI63" s="10">
        <v>1</v>
      </c>
      <c r="EK63" s="34">
        <v>61</v>
      </c>
      <c r="EL63" s="26" t="s">
        <v>296</v>
      </c>
      <c r="EM63" s="9">
        <v>4</v>
      </c>
      <c r="EN63" s="9">
        <v>11</v>
      </c>
      <c r="EO63" s="18">
        <v>0.36363636363636365</v>
      </c>
      <c r="EP63" s="10">
        <v>1</v>
      </c>
    </row>
    <row r="64" spans="1:146" ht="15.75" thickBot="1" x14ac:dyDescent="0.3">
      <c r="A64" s="34"/>
      <c r="B64" s="29"/>
      <c r="C64" s="19"/>
      <c r="D64" s="19"/>
      <c r="E64" s="20"/>
      <c r="F64" s="21"/>
      <c r="H64" s="34"/>
      <c r="I64" s="29"/>
      <c r="J64" s="19"/>
      <c r="K64" s="19"/>
      <c r="L64" s="20"/>
      <c r="M64" s="21"/>
      <c r="O64" s="34"/>
      <c r="P64" s="29"/>
      <c r="Q64" s="19"/>
      <c r="R64" s="19"/>
      <c r="S64" s="20"/>
      <c r="T64" s="21"/>
      <c r="V64" s="34"/>
      <c r="W64" s="27" t="s">
        <v>144</v>
      </c>
      <c r="X64" s="11">
        <v>40</v>
      </c>
      <c r="Y64" s="11">
        <v>63</v>
      </c>
      <c r="Z64" s="22">
        <v>0.63492063492063489</v>
      </c>
      <c r="AA64" s="12">
        <v>6</v>
      </c>
      <c r="AC64" s="34"/>
      <c r="AD64" s="27" t="s">
        <v>144</v>
      </c>
      <c r="AE64" s="11">
        <v>47</v>
      </c>
      <c r="AF64" s="11">
        <v>77</v>
      </c>
      <c r="AG64" s="22">
        <v>0.61038961038961037</v>
      </c>
      <c r="AH64" s="12">
        <v>7</v>
      </c>
      <c r="AJ64" s="34"/>
      <c r="AK64" s="27" t="s">
        <v>144</v>
      </c>
      <c r="AL64" s="11">
        <v>52</v>
      </c>
      <c r="AM64" s="11">
        <v>91</v>
      </c>
      <c r="AN64" s="22">
        <v>0.5714285714285714</v>
      </c>
      <c r="AO64" s="12">
        <v>8</v>
      </c>
      <c r="AQ64" s="34"/>
      <c r="AR64" s="27" t="s">
        <v>144</v>
      </c>
      <c r="AS64" s="11">
        <v>64</v>
      </c>
      <c r="AT64" s="11">
        <v>106</v>
      </c>
      <c r="AU64" s="22">
        <v>0.60377358490566035</v>
      </c>
      <c r="AV64" s="12">
        <v>10</v>
      </c>
      <c r="AX64" s="34"/>
      <c r="AY64" s="27" t="s">
        <v>144</v>
      </c>
      <c r="AZ64" s="11">
        <v>77</v>
      </c>
      <c r="BA64" s="11">
        <v>119</v>
      </c>
      <c r="BB64" s="22">
        <v>0.6470588235294118</v>
      </c>
      <c r="BC64" s="12">
        <v>12</v>
      </c>
      <c r="BE64" s="34"/>
      <c r="BF64" s="27" t="s">
        <v>144</v>
      </c>
      <c r="BG64" s="11">
        <v>85</v>
      </c>
      <c r="BH64" s="11">
        <v>132</v>
      </c>
      <c r="BI64" s="22">
        <v>0.64393939393939392</v>
      </c>
      <c r="BJ64" s="12">
        <v>13</v>
      </c>
      <c r="BL64" s="34"/>
      <c r="BM64" s="27" t="s">
        <v>144</v>
      </c>
      <c r="BN64" s="11">
        <v>94</v>
      </c>
      <c r="BO64" s="11">
        <v>146</v>
      </c>
      <c r="BP64" s="22">
        <v>0.64383561643835618</v>
      </c>
      <c r="BQ64" s="12">
        <v>15</v>
      </c>
      <c r="BZ64" s="34"/>
      <c r="CA64" s="27" t="s">
        <v>144</v>
      </c>
      <c r="CB64" s="11">
        <v>114.5</v>
      </c>
      <c r="CC64" s="11">
        <v>176</v>
      </c>
      <c r="CD64" s="22">
        <v>0.65056818181818177</v>
      </c>
      <c r="CE64" s="12">
        <v>18</v>
      </c>
      <c r="CG64" s="34"/>
      <c r="CH64" s="27" t="s">
        <v>144</v>
      </c>
      <c r="CI64" s="11">
        <v>124.5</v>
      </c>
      <c r="CJ64" s="11">
        <v>192</v>
      </c>
      <c r="CK64" s="22">
        <v>0.6484375</v>
      </c>
      <c r="CL64" s="12">
        <v>20</v>
      </c>
      <c r="CN64" s="34"/>
      <c r="CO64" s="27" t="s">
        <v>144</v>
      </c>
      <c r="CP64" s="11">
        <v>133.5</v>
      </c>
      <c r="CQ64" s="11">
        <v>208</v>
      </c>
      <c r="CR64" s="22">
        <v>0.64182692307692313</v>
      </c>
      <c r="CS64" s="12">
        <v>21</v>
      </c>
      <c r="CU64" s="34"/>
      <c r="CV64" s="27" t="s">
        <v>144</v>
      </c>
      <c r="CW64" s="11">
        <v>146.5</v>
      </c>
      <c r="CX64" s="11">
        <v>224</v>
      </c>
      <c r="CY64" s="22">
        <v>0.6540178571428571</v>
      </c>
      <c r="CZ64" s="12">
        <v>23</v>
      </c>
      <c r="DB64" s="34"/>
      <c r="DC64" s="27" t="s">
        <v>144</v>
      </c>
      <c r="DD64" s="11">
        <v>159.5</v>
      </c>
      <c r="DE64" s="11">
        <v>240</v>
      </c>
      <c r="DF64" s="22">
        <v>0.6645833333333333</v>
      </c>
      <c r="DG64" s="12">
        <v>25</v>
      </c>
      <c r="DI64" s="34"/>
      <c r="DJ64" s="27" t="s">
        <v>144</v>
      </c>
      <c r="DK64" s="11">
        <v>168.5</v>
      </c>
      <c r="DL64" s="11">
        <v>256</v>
      </c>
      <c r="DM64" s="22">
        <v>0.658203125</v>
      </c>
      <c r="DN64" s="12">
        <v>27</v>
      </c>
      <c r="DO64" s="38"/>
      <c r="DP64" s="34"/>
      <c r="DQ64" s="29"/>
      <c r="DR64" s="19"/>
      <c r="DS64" s="19"/>
      <c r="DT64" s="20"/>
      <c r="DU64" s="21"/>
      <c r="DW64" s="34"/>
      <c r="DX64" s="29"/>
      <c r="DY64" s="19"/>
      <c r="DZ64" s="19"/>
      <c r="EA64" s="20"/>
      <c r="EB64" s="21"/>
      <c r="ED64" s="34"/>
      <c r="EE64" s="29"/>
      <c r="EF64" s="19"/>
      <c r="EG64" s="19"/>
      <c r="EH64" s="20"/>
      <c r="EI64" s="21"/>
      <c r="EK64" s="34"/>
      <c r="EL64" s="29"/>
      <c r="EM64" s="19"/>
      <c r="EN64" s="19"/>
      <c r="EO64" s="20"/>
      <c r="EP64" s="21"/>
    </row>
    <row r="65" spans="1:146" ht="15.75" thickBot="1" x14ac:dyDescent="0.3">
      <c r="A65" s="34"/>
      <c r="B65" s="27" t="s">
        <v>144</v>
      </c>
      <c r="C65" s="11">
        <v>9</v>
      </c>
      <c r="D65" s="11">
        <v>15</v>
      </c>
      <c r="E65" s="22">
        <v>0.6</v>
      </c>
      <c r="F65" s="12">
        <v>1</v>
      </c>
      <c r="H65" s="34"/>
      <c r="I65" s="27" t="s">
        <v>144</v>
      </c>
      <c r="J65" s="11">
        <v>20</v>
      </c>
      <c r="K65" s="11">
        <v>31</v>
      </c>
      <c r="L65" s="22">
        <v>0.64516129032258063</v>
      </c>
      <c r="M65" s="12">
        <v>3</v>
      </c>
      <c r="O65" s="34"/>
      <c r="P65" s="27" t="s">
        <v>144</v>
      </c>
      <c r="Q65" s="11">
        <v>28</v>
      </c>
      <c r="R65" s="11">
        <v>47</v>
      </c>
      <c r="S65" s="22">
        <v>0.5957446808510638</v>
      </c>
      <c r="T65" s="12">
        <v>5</v>
      </c>
      <c r="DP65" s="34"/>
      <c r="DQ65" s="27" t="s">
        <v>144</v>
      </c>
      <c r="DR65" s="11">
        <v>170.5</v>
      </c>
      <c r="DS65" s="11">
        <v>260</v>
      </c>
      <c r="DT65" s="22">
        <v>0.65576923076923077</v>
      </c>
      <c r="DU65" s="12">
        <v>27</v>
      </c>
      <c r="DW65" s="34"/>
      <c r="DX65" s="27" t="s">
        <v>144</v>
      </c>
      <c r="DY65" s="11">
        <v>172</v>
      </c>
      <c r="DZ65" s="11">
        <v>264</v>
      </c>
      <c r="EA65" s="22">
        <v>0.65151515151515149</v>
      </c>
      <c r="EB65" s="12">
        <v>28</v>
      </c>
      <c r="ED65" s="34"/>
      <c r="EE65" s="27" t="s">
        <v>144</v>
      </c>
      <c r="EF65" s="11">
        <v>173</v>
      </c>
      <c r="EG65" s="11">
        <v>266</v>
      </c>
      <c r="EH65" s="22">
        <v>0.65037593984962405</v>
      </c>
      <c r="EI65" s="12">
        <v>29</v>
      </c>
      <c r="EK65" s="34"/>
      <c r="EL65" s="27" t="s">
        <v>144</v>
      </c>
      <c r="EM65" s="11">
        <v>173</v>
      </c>
      <c r="EN65" s="11">
        <v>267</v>
      </c>
      <c r="EO65" s="22">
        <v>0.64794007490636707</v>
      </c>
      <c r="EP65" s="12">
        <v>29</v>
      </c>
    </row>
  </sheetData>
  <sortState ref="B3:F45">
    <sortCondition descending="1" ref="C3:C45"/>
    <sortCondition descending="1" ref="F3:F4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5" width="6.140625" style="7" bestFit="1" customWidth="1"/>
    <col min="6" max="6" width="5.5703125" style="7" bestFit="1" customWidth="1"/>
    <col min="7" max="7" width="4.5703125" style="7" bestFit="1" customWidth="1"/>
    <col min="8" max="8" width="5.85546875" style="7" bestFit="1" customWidth="1"/>
    <col min="9" max="9" width="6.28515625" style="7" bestFit="1" customWidth="1"/>
    <col min="10" max="10" width="4.85546875" style="7" bestFit="1" customWidth="1"/>
    <col min="11" max="12" width="4.5703125" style="7" bestFit="1" customWidth="1"/>
    <col min="13" max="13" width="5.42578125" style="7" bestFit="1" customWidth="1"/>
    <col min="14" max="14" width="4.5703125" style="7" bestFit="1" customWidth="1"/>
    <col min="15" max="15" width="6.5703125" style="7" bestFit="1" customWidth="1"/>
    <col min="16" max="16" width="4.5703125" style="7" bestFit="1" customWidth="1"/>
    <col min="17" max="17" width="4.85546875" style="7" bestFit="1" customWidth="1"/>
    <col min="18" max="18" width="4.5703125" style="7" bestFit="1" customWidth="1"/>
    <col min="19" max="19" width="5.710937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287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8</v>
      </c>
      <c r="C3" s="40">
        <f>COUNT(AO3:AP3)</f>
        <v>2</v>
      </c>
      <c r="D3" s="8" t="s">
        <v>34</v>
      </c>
      <c r="E3" s="9" t="s">
        <v>35</v>
      </c>
      <c r="F3" s="9" t="s">
        <v>43</v>
      </c>
      <c r="G3" s="9" t="s">
        <v>28</v>
      </c>
      <c r="H3" s="9" t="s">
        <v>46</v>
      </c>
      <c r="I3" s="9" t="s">
        <v>40</v>
      </c>
      <c r="J3" s="9" t="s">
        <v>44</v>
      </c>
      <c r="K3" s="9" t="s">
        <v>54</v>
      </c>
      <c r="L3" s="9" t="s">
        <v>37</v>
      </c>
      <c r="M3" s="9" t="s">
        <v>51</v>
      </c>
      <c r="N3" s="9" t="s">
        <v>177</v>
      </c>
      <c r="O3" s="9" t="s">
        <v>30</v>
      </c>
      <c r="P3" s="9" t="s">
        <v>176</v>
      </c>
      <c r="Q3" s="9" t="s">
        <v>36</v>
      </c>
      <c r="R3" s="9" t="s">
        <v>31</v>
      </c>
      <c r="S3" s="9" t="s">
        <v>45</v>
      </c>
      <c r="U3" s="13" t="s">
        <v>28</v>
      </c>
      <c r="V3" s="13" t="s">
        <v>176</v>
      </c>
      <c r="X3" s="7">
        <f t="shared" ref="X3:X34" si="0">IF(D3=$D$60,1,0)</f>
        <v>1</v>
      </c>
      <c r="Y3" s="7">
        <f t="shared" ref="Y3:Y34" si="1">IF(E3=$E$60,1,0)</f>
        <v>1</v>
      </c>
      <c r="Z3" s="7">
        <f t="shared" ref="Z3:Z34" si="2">IF(F3=$F$60,1,0)</f>
        <v>1</v>
      </c>
      <c r="AA3" s="7">
        <f t="shared" ref="AA3:AA34" si="3">IF(G3=$G$60,1,0)</f>
        <v>1</v>
      </c>
      <c r="AB3" s="7">
        <f t="shared" ref="AB3:AB34" si="4">IF(H3=$H$60,1,0)</f>
        <v>0</v>
      </c>
      <c r="AC3" s="7">
        <f t="shared" ref="AC3:AC34" si="5">IF(I3=$I$60,1,0)</f>
        <v>0</v>
      </c>
      <c r="AD3" s="7">
        <f t="shared" ref="AD3:AD34" si="6">IF(J3=$J$60,1,0)</f>
        <v>1</v>
      </c>
      <c r="AE3" s="7">
        <f t="shared" ref="AE3:AE34" si="7">IF(K3=$K$60,1,0)</f>
        <v>1</v>
      </c>
      <c r="AF3" s="7">
        <f t="shared" ref="AF3:AF34" si="8">IF(L3=$L$60,1,0)</f>
        <v>1</v>
      </c>
      <c r="AG3" s="7">
        <f t="shared" ref="AG3:AG34" si="9">IF(M3=$M$60,1,0)</f>
        <v>0</v>
      </c>
      <c r="AH3" s="7">
        <f t="shared" ref="AH3:AH34" si="10">IF(N3=$N$60,1,0)</f>
        <v>0</v>
      </c>
      <c r="AI3" s="7">
        <f t="shared" ref="AI3:AI34" si="11">IF(O3=$O$60,1,0)</f>
        <v>0</v>
      </c>
      <c r="AJ3" s="7">
        <f t="shared" ref="AJ3:AJ34" si="12">IF(P3=$P$60,1,0)</f>
        <v>1</v>
      </c>
      <c r="AK3" s="7">
        <f t="shared" ref="AK3:AK34" si="13">IF(Q3=$Q$60,1,0)</f>
        <v>0</v>
      </c>
      <c r="AL3" s="7">
        <f t="shared" ref="AL3:AL34" si="14">IF(R3=$R$60,1,0)</f>
        <v>0</v>
      </c>
      <c r="AM3" s="7">
        <f t="shared" ref="AM3:AM34" si="15">IF(S3=$S$60,1,0)</f>
        <v>0</v>
      </c>
      <c r="AO3" s="7">
        <f t="shared" ref="AO3:AO33" si="16">HLOOKUP(U3,$D$60:$S$61,2,FALSE)</f>
        <v>1</v>
      </c>
      <c r="AP3" s="7">
        <f t="shared" ref="AP3:AP33" si="17">HLOOKUP(V3,$D$60:$S$61,2,FALSE)</f>
        <v>1</v>
      </c>
    </row>
    <row r="4" spans="1:42" x14ac:dyDescent="0.25">
      <c r="A4" s="14" t="s">
        <v>151</v>
      </c>
      <c r="B4" s="9">
        <f t="shared" ref="B4:B58" si="18">SUM(X4:AM4)</f>
        <v>7</v>
      </c>
      <c r="C4" s="10">
        <f t="shared" ref="C4:C58" si="19">COUNT(AO4:AP4)</f>
        <v>2</v>
      </c>
      <c r="D4" s="8" t="s">
        <v>34</v>
      </c>
      <c r="E4" s="9" t="s">
        <v>41</v>
      </c>
      <c r="F4" s="9" t="s">
        <v>43</v>
      </c>
      <c r="G4" s="9" t="s">
        <v>28</v>
      </c>
      <c r="H4" s="9" t="s">
        <v>46</v>
      </c>
      <c r="I4" s="9" t="s">
        <v>40</v>
      </c>
      <c r="J4" s="9" t="s">
        <v>44</v>
      </c>
      <c r="K4" s="9" t="s">
        <v>54</v>
      </c>
      <c r="L4" s="9" t="s">
        <v>27</v>
      </c>
      <c r="M4" s="9" t="s">
        <v>51</v>
      </c>
      <c r="N4" s="9" t="s">
        <v>177</v>
      </c>
      <c r="O4" s="9" t="s">
        <v>30</v>
      </c>
      <c r="P4" s="9" t="s">
        <v>176</v>
      </c>
      <c r="Q4" s="9" t="s">
        <v>36</v>
      </c>
      <c r="R4" s="9" t="s">
        <v>50</v>
      </c>
      <c r="S4" s="9" t="s">
        <v>45</v>
      </c>
      <c r="U4" s="13" t="s">
        <v>43</v>
      </c>
      <c r="V4" s="13" t="s">
        <v>44</v>
      </c>
      <c r="X4" s="7">
        <f t="shared" si="0"/>
        <v>1</v>
      </c>
      <c r="Y4" s="7">
        <f t="shared" si="1"/>
        <v>0</v>
      </c>
      <c r="Z4" s="7">
        <f t="shared" si="2"/>
        <v>1</v>
      </c>
      <c r="AA4" s="7">
        <f t="shared" si="3"/>
        <v>1</v>
      </c>
      <c r="AB4" s="7">
        <f t="shared" si="4"/>
        <v>0</v>
      </c>
      <c r="AC4" s="7">
        <f t="shared" si="5"/>
        <v>0</v>
      </c>
      <c r="AD4" s="7">
        <f t="shared" si="6"/>
        <v>1</v>
      </c>
      <c r="AE4" s="7">
        <f t="shared" si="7"/>
        <v>1</v>
      </c>
      <c r="AF4" s="7">
        <f t="shared" si="8"/>
        <v>0</v>
      </c>
      <c r="AG4" s="7">
        <f t="shared" si="9"/>
        <v>0</v>
      </c>
      <c r="AH4" s="7">
        <f t="shared" si="10"/>
        <v>0</v>
      </c>
      <c r="AI4" s="7">
        <f t="shared" si="11"/>
        <v>0</v>
      </c>
      <c r="AJ4" s="7">
        <f t="shared" si="12"/>
        <v>1</v>
      </c>
      <c r="AK4" s="7">
        <f t="shared" si="13"/>
        <v>0</v>
      </c>
      <c r="AL4" s="7">
        <f t="shared" si="14"/>
        <v>1</v>
      </c>
      <c r="AM4" s="7">
        <f t="shared" si="15"/>
        <v>0</v>
      </c>
      <c r="AO4" s="7">
        <f t="shared" si="16"/>
        <v>1</v>
      </c>
      <c r="AP4" s="7">
        <f t="shared" si="17"/>
        <v>1</v>
      </c>
    </row>
    <row r="5" spans="1:42" x14ac:dyDescent="0.25">
      <c r="A5" s="14" t="s">
        <v>153</v>
      </c>
      <c r="B5" s="9" t="s">
        <v>225</v>
      </c>
      <c r="C5" s="10">
        <f t="shared" si="19"/>
        <v>0</v>
      </c>
      <c r="D5" s="8" t="s">
        <v>58</v>
      </c>
      <c r="E5" s="9" t="s">
        <v>58</v>
      </c>
      <c r="F5" s="9" t="s">
        <v>58</v>
      </c>
      <c r="G5" s="9" t="s">
        <v>58</v>
      </c>
      <c r="H5" s="9" t="s">
        <v>58</v>
      </c>
      <c r="I5" s="9" t="s">
        <v>58</v>
      </c>
      <c r="J5" s="9" t="s">
        <v>58</v>
      </c>
      <c r="K5" s="9" t="s">
        <v>58</v>
      </c>
      <c r="L5" s="9" t="s">
        <v>58</v>
      </c>
      <c r="M5" s="9" t="s">
        <v>58</v>
      </c>
      <c r="N5" s="9" t="s">
        <v>58</v>
      </c>
      <c r="O5" s="9" t="s">
        <v>58</v>
      </c>
      <c r="P5" s="9" t="s">
        <v>58</v>
      </c>
      <c r="Q5" s="9" t="s">
        <v>58</v>
      </c>
      <c r="R5" s="9" t="s">
        <v>58</v>
      </c>
      <c r="S5" s="9" t="s">
        <v>58</v>
      </c>
      <c r="U5" s="13" t="s">
        <v>58</v>
      </c>
      <c r="V5" s="13" t="s">
        <v>58</v>
      </c>
      <c r="X5" s="7">
        <f t="shared" si="0"/>
        <v>0</v>
      </c>
      <c r="Y5" s="7">
        <f t="shared" si="1"/>
        <v>0</v>
      </c>
      <c r="Z5" s="7">
        <f t="shared" si="2"/>
        <v>0</v>
      </c>
      <c r="AA5" s="7">
        <f t="shared" si="3"/>
        <v>0</v>
      </c>
      <c r="AB5" s="7">
        <f t="shared" si="4"/>
        <v>0</v>
      </c>
      <c r="AC5" s="7">
        <f t="shared" si="5"/>
        <v>0</v>
      </c>
      <c r="AD5" s="7">
        <f t="shared" si="6"/>
        <v>0</v>
      </c>
      <c r="AE5" s="7">
        <f t="shared" si="7"/>
        <v>0</v>
      </c>
      <c r="AF5" s="7">
        <f t="shared" si="8"/>
        <v>0</v>
      </c>
      <c r="AG5" s="7">
        <f t="shared" si="9"/>
        <v>0</v>
      </c>
      <c r="AH5" s="7">
        <f t="shared" si="10"/>
        <v>0</v>
      </c>
      <c r="AI5" s="7">
        <f t="shared" si="11"/>
        <v>0</v>
      </c>
      <c r="AJ5" s="7">
        <f t="shared" si="12"/>
        <v>0</v>
      </c>
      <c r="AK5" s="7">
        <f t="shared" si="13"/>
        <v>0</v>
      </c>
      <c r="AL5" s="7">
        <f t="shared" si="14"/>
        <v>0</v>
      </c>
      <c r="AM5" s="7">
        <f t="shared" si="15"/>
        <v>0</v>
      </c>
      <c r="AO5" s="7" t="e">
        <f t="shared" si="16"/>
        <v>#N/A</v>
      </c>
      <c r="AP5" s="7" t="e">
        <f t="shared" si="17"/>
        <v>#N/A</v>
      </c>
    </row>
    <row r="6" spans="1:42" x14ac:dyDescent="0.25">
      <c r="A6" s="14" t="s">
        <v>0</v>
      </c>
      <c r="B6" s="9">
        <f t="shared" si="18"/>
        <v>10</v>
      </c>
      <c r="C6" s="10">
        <f t="shared" si="19"/>
        <v>1</v>
      </c>
      <c r="D6" s="8" t="s">
        <v>34</v>
      </c>
      <c r="E6" s="9" t="s">
        <v>35</v>
      </c>
      <c r="F6" s="9" t="s">
        <v>43</v>
      </c>
      <c r="G6" s="9" t="s">
        <v>28</v>
      </c>
      <c r="H6" s="9" t="s">
        <v>46</v>
      </c>
      <c r="I6" s="9" t="s">
        <v>40</v>
      </c>
      <c r="J6" s="9" t="s">
        <v>44</v>
      </c>
      <c r="K6" s="9" t="s">
        <v>54</v>
      </c>
      <c r="L6" s="9" t="s">
        <v>37</v>
      </c>
      <c r="M6" s="9" t="s">
        <v>51</v>
      </c>
      <c r="N6" s="9" t="s">
        <v>38</v>
      </c>
      <c r="O6" s="9" t="s">
        <v>57</v>
      </c>
      <c r="P6" s="9" t="s">
        <v>176</v>
      </c>
      <c r="Q6" s="9" t="s">
        <v>36</v>
      </c>
      <c r="R6" s="9" t="s">
        <v>31</v>
      </c>
      <c r="S6" s="9" t="s">
        <v>45</v>
      </c>
      <c r="U6" s="13" t="s">
        <v>45</v>
      </c>
      <c r="V6" s="13" t="s">
        <v>44</v>
      </c>
      <c r="X6" s="7">
        <f t="shared" si="0"/>
        <v>1</v>
      </c>
      <c r="Y6" s="7">
        <f t="shared" si="1"/>
        <v>1</v>
      </c>
      <c r="Z6" s="7">
        <f t="shared" si="2"/>
        <v>1</v>
      </c>
      <c r="AA6" s="7">
        <f t="shared" si="3"/>
        <v>1</v>
      </c>
      <c r="AB6" s="7">
        <f t="shared" si="4"/>
        <v>0</v>
      </c>
      <c r="AC6" s="7">
        <f t="shared" si="5"/>
        <v>0</v>
      </c>
      <c r="AD6" s="7">
        <f t="shared" si="6"/>
        <v>1</v>
      </c>
      <c r="AE6" s="7">
        <f t="shared" si="7"/>
        <v>1</v>
      </c>
      <c r="AF6" s="7">
        <f t="shared" si="8"/>
        <v>1</v>
      </c>
      <c r="AG6" s="7">
        <f t="shared" si="9"/>
        <v>0</v>
      </c>
      <c r="AH6" s="7">
        <f t="shared" si="10"/>
        <v>1</v>
      </c>
      <c r="AI6" s="7">
        <f t="shared" si="11"/>
        <v>1</v>
      </c>
      <c r="AJ6" s="7">
        <f t="shared" si="12"/>
        <v>1</v>
      </c>
      <c r="AK6" s="7">
        <f t="shared" si="13"/>
        <v>0</v>
      </c>
      <c r="AL6" s="7">
        <f t="shared" si="14"/>
        <v>0</v>
      </c>
      <c r="AM6" s="7">
        <f t="shared" si="15"/>
        <v>0</v>
      </c>
      <c r="AO6" s="7" t="e">
        <f t="shared" si="16"/>
        <v>#N/A</v>
      </c>
      <c r="AP6" s="7">
        <f t="shared" si="17"/>
        <v>1</v>
      </c>
    </row>
    <row r="7" spans="1:42" x14ac:dyDescent="0.25">
      <c r="A7" s="14" t="s">
        <v>1</v>
      </c>
      <c r="B7" s="9">
        <f t="shared" si="18"/>
        <v>7</v>
      </c>
      <c r="C7" s="10">
        <f t="shared" si="19"/>
        <v>0</v>
      </c>
      <c r="D7" s="8" t="s">
        <v>55</v>
      </c>
      <c r="E7" s="9" t="s">
        <v>41</v>
      </c>
      <c r="F7" s="9" t="s">
        <v>43</v>
      </c>
      <c r="G7" s="9" t="s">
        <v>28</v>
      </c>
      <c r="H7" s="9" t="s">
        <v>46</v>
      </c>
      <c r="I7" s="9" t="s">
        <v>40</v>
      </c>
      <c r="J7" s="9" t="s">
        <v>44</v>
      </c>
      <c r="K7" s="9" t="s">
        <v>54</v>
      </c>
      <c r="L7" s="9" t="s">
        <v>37</v>
      </c>
      <c r="M7" s="9" t="s">
        <v>33</v>
      </c>
      <c r="N7" s="9" t="s">
        <v>177</v>
      </c>
      <c r="O7" s="9" t="s">
        <v>30</v>
      </c>
      <c r="P7" s="9" t="s">
        <v>176</v>
      </c>
      <c r="Q7" s="9" t="s">
        <v>36</v>
      </c>
      <c r="R7" s="9" t="s">
        <v>31</v>
      </c>
      <c r="S7" s="9" t="s">
        <v>45</v>
      </c>
      <c r="U7" s="13" t="s">
        <v>40</v>
      </c>
      <c r="V7" s="13" t="s">
        <v>31</v>
      </c>
      <c r="X7" s="7">
        <f t="shared" si="0"/>
        <v>0</v>
      </c>
      <c r="Y7" s="7">
        <f t="shared" si="1"/>
        <v>0</v>
      </c>
      <c r="Z7" s="7">
        <f t="shared" si="2"/>
        <v>1</v>
      </c>
      <c r="AA7" s="7">
        <f t="shared" si="3"/>
        <v>1</v>
      </c>
      <c r="AB7" s="7">
        <f t="shared" si="4"/>
        <v>0</v>
      </c>
      <c r="AC7" s="7">
        <f t="shared" si="5"/>
        <v>0</v>
      </c>
      <c r="AD7" s="7">
        <f t="shared" si="6"/>
        <v>1</v>
      </c>
      <c r="AE7" s="7">
        <f t="shared" si="7"/>
        <v>1</v>
      </c>
      <c r="AF7" s="7">
        <f t="shared" si="8"/>
        <v>1</v>
      </c>
      <c r="AG7" s="7">
        <f t="shared" si="9"/>
        <v>1</v>
      </c>
      <c r="AH7" s="7">
        <f t="shared" si="10"/>
        <v>0</v>
      </c>
      <c r="AI7" s="7">
        <f t="shared" si="11"/>
        <v>0</v>
      </c>
      <c r="AJ7" s="7">
        <f t="shared" si="12"/>
        <v>1</v>
      </c>
      <c r="AK7" s="7">
        <f t="shared" si="13"/>
        <v>0</v>
      </c>
      <c r="AL7" s="7">
        <f t="shared" si="14"/>
        <v>0</v>
      </c>
      <c r="AM7" s="7">
        <f t="shared" si="15"/>
        <v>0</v>
      </c>
      <c r="AO7" s="7" t="e">
        <f t="shared" si="16"/>
        <v>#N/A</v>
      </c>
      <c r="AP7" s="7" t="e">
        <f t="shared" si="17"/>
        <v>#N/A</v>
      </c>
    </row>
    <row r="8" spans="1:42" x14ac:dyDescent="0.25">
      <c r="A8" s="14" t="s">
        <v>154</v>
      </c>
      <c r="B8" s="9">
        <f t="shared" si="18"/>
        <v>11</v>
      </c>
      <c r="C8" s="10">
        <f t="shared" si="19"/>
        <v>1</v>
      </c>
      <c r="D8" s="8" t="s">
        <v>34</v>
      </c>
      <c r="E8" s="9" t="s">
        <v>35</v>
      </c>
      <c r="F8" s="9" t="s">
        <v>43</v>
      </c>
      <c r="G8" s="9" t="s">
        <v>28</v>
      </c>
      <c r="H8" s="9" t="s">
        <v>46</v>
      </c>
      <c r="I8" s="9" t="s">
        <v>40</v>
      </c>
      <c r="J8" s="9" t="s">
        <v>44</v>
      </c>
      <c r="K8" s="9" t="s">
        <v>54</v>
      </c>
      <c r="L8" s="9" t="s">
        <v>27</v>
      </c>
      <c r="M8" s="9" t="s">
        <v>33</v>
      </c>
      <c r="N8" s="9" t="s">
        <v>38</v>
      </c>
      <c r="O8" s="9" t="s">
        <v>57</v>
      </c>
      <c r="P8" s="9" t="s">
        <v>176</v>
      </c>
      <c r="Q8" s="9" t="s">
        <v>36</v>
      </c>
      <c r="R8" s="9" t="s">
        <v>31</v>
      </c>
      <c r="S8" s="9" t="s">
        <v>49</v>
      </c>
      <c r="U8" s="13" t="s">
        <v>28</v>
      </c>
      <c r="V8" s="13" t="s">
        <v>40</v>
      </c>
      <c r="X8" s="7">
        <f t="shared" si="0"/>
        <v>1</v>
      </c>
      <c r="Y8" s="7">
        <f t="shared" si="1"/>
        <v>1</v>
      </c>
      <c r="Z8" s="7">
        <f t="shared" si="2"/>
        <v>1</v>
      </c>
      <c r="AA8" s="7">
        <f t="shared" si="3"/>
        <v>1</v>
      </c>
      <c r="AB8" s="7">
        <f t="shared" si="4"/>
        <v>0</v>
      </c>
      <c r="AC8" s="7">
        <f t="shared" si="5"/>
        <v>0</v>
      </c>
      <c r="AD8" s="7">
        <f t="shared" si="6"/>
        <v>1</v>
      </c>
      <c r="AE8" s="7">
        <f t="shared" si="7"/>
        <v>1</v>
      </c>
      <c r="AF8" s="7">
        <f t="shared" si="8"/>
        <v>0</v>
      </c>
      <c r="AG8" s="7">
        <f t="shared" si="9"/>
        <v>1</v>
      </c>
      <c r="AH8" s="7">
        <f t="shared" si="10"/>
        <v>1</v>
      </c>
      <c r="AI8" s="7">
        <f t="shared" si="11"/>
        <v>1</v>
      </c>
      <c r="AJ8" s="7">
        <f t="shared" si="12"/>
        <v>1</v>
      </c>
      <c r="AK8" s="7">
        <f t="shared" si="13"/>
        <v>0</v>
      </c>
      <c r="AL8" s="7">
        <f t="shared" si="14"/>
        <v>0</v>
      </c>
      <c r="AM8" s="7">
        <f t="shared" si="15"/>
        <v>1</v>
      </c>
      <c r="AO8" s="7">
        <f t="shared" si="16"/>
        <v>1</v>
      </c>
      <c r="AP8" s="7" t="e">
        <f t="shared" si="17"/>
        <v>#N/A</v>
      </c>
    </row>
    <row r="9" spans="1:42" x14ac:dyDescent="0.25">
      <c r="A9" s="14" t="s">
        <v>146</v>
      </c>
      <c r="B9" s="9" t="s">
        <v>225</v>
      </c>
      <c r="C9" s="10">
        <f t="shared" si="19"/>
        <v>0</v>
      </c>
      <c r="D9" s="8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9" t="s">
        <v>58</v>
      </c>
      <c r="J9" s="9" t="s">
        <v>58</v>
      </c>
      <c r="K9" s="9" t="s">
        <v>58</v>
      </c>
      <c r="L9" s="9" t="s">
        <v>58</v>
      </c>
      <c r="M9" s="9" t="s">
        <v>58</v>
      </c>
      <c r="N9" s="9" t="s">
        <v>58</v>
      </c>
      <c r="O9" s="9" t="s">
        <v>58</v>
      </c>
      <c r="P9" s="9" t="s">
        <v>58</v>
      </c>
      <c r="Q9" s="9" t="s">
        <v>58</v>
      </c>
      <c r="R9" s="9" t="s">
        <v>58</v>
      </c>
      <c r="S9" s="9" t="s">
        <v>58</v>
      </c>
      <c r="U9" s="13" t="s">
        <v>58</v>
      </c>
      <c r="V9" s="13" t="s">
        <v>58</v>
      </c>
      <c r="X9" s="7">
        <f t="shared" si="0"/>
        <v>0</v>
      </c>
      <c r="Y9" s="7">
        <f t="shared" si="1"/>
        <v>0</v>
      </c>
      <c r="Z9" s="7">
        <f t="shared" si="2"/>
        <v>0</v>
      </c>
      <c r="AA9" s="7">
        <f t="shared" si="3"/>
        <v>0</v>
      </c>
      <c r="AB9" s="7">
        <f t="shared" si="4"/>
        <v>0</v>
      </c>
      <c r="AC9" s="7">
        <f t="shared" si="5"/>
        <v>0</v>
      </c>
      <c r="AD9" s="7">
        <f t="shared" si="6"/>
        <v>0</v>
      </c>
      <c r="AE9" s="7">
        <f t="shared" si="7"/>
        <v>0</v>
      </c>
      <c r="AF9" s="7">
        <f t="shared" si="8"/>
        <v>0</v>
      </c>
      <c r="AG9" s="7">
        <f t="shared" si="9"/>
        <v>0</v>
      </c>
      <c r="AH9" s="7">
        <f t="shared" si="10"/>
        <v>0</v>
      </c>
      <c r="AI9" s="7">
        <f t="shared" si="11"/>
        <v>0</v>
      </c>
      <c r="AJ9" s="7">
        <f t="shared" si="12"/>
        <v>0</v>
      </c>
      <c r="AK9" s="7">
        <f t="shared" si="13"/>
        <v>0</v>
      </c>
      <c r="AL9" s="7">
        <f t="shared" si="14"/>
        <v>0</v>
      </c>
      <c r="AM9" s="7">
        <f t="shared" si="15"/>
        <v>0</v>
      </c>
      <c r="AO9" s="7" t="e">
        <f t="shared" si="16"/>
        <v>#N/A</v>
      </c>
      <c r="AP9" s="7" t="e">
        <f t="shared" si="17"/>
        <v>#N/A</v>
      </c>
    </row>
    <row r="10" spans="1:42" x14ac:dyDescent="0.25">
      <c r="A10" s="14" t="s">
        <v>155</v>
      </c>
      <c r="B10" s="9" t="s">
        <v>225</v>
      </c>
      <c r="C10" s="10">
        <f t="shared" si="19"/>
        <v>0</v>
      </c>
      <c r="D10" s="8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9" t="s">
        <v>58</v>
      </c>
      <c r="J10" s="9" t="s">
        <v>58</v>
      </c>
      <c r="K10" s="9" t="s">
        <v>58</v>
      </c>
      <c r="L10" s="9" t="s">
        <v>58</v>
      </c>
      <c r="M10" s="9" t="s">
        <v>58</v>
      </c>
      <c r="N10" s="9" t="s">
        <v>58</v>
      </c>
      <c r="O10" s="9" t="s">
        <v>58</v>
      </c>
      <c r="P10" s="9" t="s">
        <v>58</v>
      </c>
      <c r="Q10" s="9" t="s">
        <v>58</v>
      </c>
      <c r="R10" s="9" t="s">
        <v>58</v>
      </c>
      <c r="S10" s="9" t="s">
        <v>58</v>
      </c>
      <c r="U10" s="13" t="s">
        <v>58</v>
      </c>
      <c r="V10" s="13" t="s">
        <v>58</v>
      </c>
      <c r="X10" s="7">
        <f t="shared" si="0"/>
        <v>0</v>
      </c>
      <c r="Y10" s="7">
        <f t="shared" si="1"/>
        <v>0</v>
      </c>
      <c r="Z10" s="7">
        <f t="shared" si="2"/>
        <v>0</v>
      </c>
      <c r="AA10" s="7">
        <f t="shared" si="3"/>
        <v>0</v>
      </c>
      <c r="AB10" s="7">
        <f t="shared" si="4"/>
        <v>0</v>
      </c>
      <c r="AC10" s="7">
        <f t="shared" si="5"/>
        <v>0</v>
      </c>
      <c r="AD10" s="7">
        <f t="shared" si="6"/>
        <v>0</v>
      </c>
      <c r="AE10" s="7">
        <f t="shared" si="7"/>
        <v>0</v>
      </c>
      <c r="AF10" s="7">
        <f t="shared" si="8"/>
        <v>0</v>
      </c>
      <c r="AG10" s="7">
        <f t="shared" si="9"/>
        <v>0</v>
      </c>
      <c r="AH10" s="7">
        <f t="shared" si="10"/>
        <v>0</v>
      </c>
      <c r="AI10" s="7">
        <f t="shared" si="11"/>
        <v>0</v>
      </c>
      <c r="AJ10" s="7">
        <f t="shared" si="12"/>
        <v>0</v>
      </c>
      <c r="AK10" s="7">
        <f t="shared" si="13"/>
        <v>0</v>
      </c>
      <c r="AL10" s="7">
        <f t="shared" si="14"/>
        <v>0</v>
      </c>
      <c r="AM10" s="7">
        <f t="shared" si="15"/>
        <v>0</v>
      </c>
      <c r="AO10" s="7" t="e">
        <f t="shared" si="16"/>
        <v>#N/A</v>
      </c>
      <c r="AP10" s="7" t="e">
        <f t="shared" si="17"/>
        <v>#N/A</v>
      </c>
    </row>
    <row r="11" spans="1:42" x14ac:dyDescent="0.25">
      <c r="A11" s="14" t="s">
        <v>156</v>
      </c>
      <c r="B11" s="9" t="s">
        <v>225</v>
      </c>
      <c r="C11" s="10">
        <f t="shared" si="19"/>
        <v>0</v>
      </c>
      <c r="D11" s="8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O11" s="9" t="s">
        <v>58</v>
      </c>
      <c r="P11" s="9" t="s">
        <v>58</v>
      </c>
      <c r="Q11" s="9" t="s">
        <v>58</v>
      </c>
      <c r="R11" s="9" t="s">
        <v>58</v>
      </c>
      <c r="S11" s="9" t="s">
        <v>58</v>
      </c>
      <c r="U11" s="13" t="s">
        <v>58</v>
      </c>
      <c r="V11" s="13" t="s">
        <v>58</v>
      </c>
      <c r="X11" s="7">
        <f t="shared" si="0"/>
        <v>0</v>
      </c>
      <c r="Y11" s="7">
        <f t="shared" si="1"/>
        <v>0</v>
      </c>
      <c r="Z11" s="7">
        <f t="shared" si="2"/>
        <v>0</v>
      </c>
      <c r="AA11" s="7">
        <f t="shared" si="3"/>
        <v>0</v>
      </c>
      <c r="AB11" s="7">
        <f t="shared" si="4"/>
        <v>0</v>
      </c>
      <c r="AC11" s="7">
        <f t="shared" si="5"/>
        <v>0</v>
      </c>
      <c r="AD11" s="7">
        <f t="shared" si="6"/>
        <v>0</v>
      </c>
      <c r="AE11" s="7">
        <f t="shared" si="7"/>
        <v>0</v>
      </c>
      <c r="AF11" s="7">
        <f t="shared" si="8"/>
        <v>0</v>
      </c>
      <c r="AG11" s="7">
        <f t="shared" si="9"/>
        <v>0</v>
      </c>
      <c r="AH11" s="7">
        <f t="shared" si="10"/>
        <v>0</v>
      </c>
      <c r="AI11" s="7">
        <f t="shared" si="11"/>
        <v>0</v>
      </c>
      <c r="AJ11" s="7">
        <f t="shared" si="12"/>
        <v>0</v>
      </c>
      <c r="AK11" s="7">
        <f t="shared" si="13"/>
        <v>0</v>
      </c>
      <c r="AL11" s="7">
        <f t="shared" si="14"/>
        <v>0</v>
      </c>
      <c r="AM11" s="7">
        <f t="shared" si="15"/>
        <v>0</v>
      </c>
      <c r="AO11" s="7" t="e">
        <f t="shared" si="16"/>
        <v>#N/A</v>
      </c>
      <c r="AP11" s="7" t="e">
        <f t="shared" si="17"/>
        <v>#N/A</v>
      </c>
    </row>
    <row r="12" spans="1:42" x14ac:dyDescent="0.25">
      <c r="A12" s="14" t="s">
        <v>3</v>
      </c>
      <c r="B12" s="9">
        <f t="shared" si="18"/>
        <v>10</v>
      </c>
      <c r="C12" s="10">
        <f t="shared" si="19"/>
        <v>2</v>
      </c>
      <c r="D12" s="8" t="s">
        <v>34</v>
      </c>
      <c r="E12" s="9" t="s">
        <v>35</v>
      </c>
      <c r="F12" s="9" t="s">
        <v>43</v>
      </c>
      <c r="G12" s="9" t="s">
        <v>28</v>
      </c>
      <c r="H12" s="9" t="s">
        <v>46</v>
      </c>
      <c r="I12" s="9" t="s">
        <v>39</v>
      </c>
      <c r="J12" s="9" t="s">
        <v>44</v>
      </c>
      <c r="K12" s="9" t="s">
        <v>54</v>
      </c>
      <c r="L12" s="9" t="s">
        <v>37</v>
      </c>
      <c r="M12" s="9" t="s">
        <v>51</v>
      </c>
      <c r="N12" s="9" t="s">
        <v>177</v>
      </c>
      <c r="O12" s="9" t="s">
        <v>57</v>
      </c>
      <c r="P12" s="9" t="s">
        <v>176</v>
      </c>
      <c r="Q12" s="9" t="s">
        <v>36</v>
      </c>
      <c r="R12" s="9" t="s">
        <v>31</v>
      </c>
      <c r="S12" s="9" t="s">
        <v>45</v>
      </c>
      <c r="U12" s="13" t="s">
        <v>43</v>
      </c>
      <c r="V12" s="13" t="s">
        <v>28</v>
      </c>
      <c r="X12" s="7">
        <f t="shared" si="0"/>
        <v>1</v>
      </c>
      <c r="Y12" s="7">
        <f t="shared" si="1"/>
        <v>1</v>
      </c>
      <c r="Z12" s="7">
        <f t="shared" si="2"/>
        <v>1</v>
      </c>
      <c r="AA12" s="7">
        <f t="shared" si="3"/>
        <v>1</v>
      </c>
      <c r="AB12" s="7">
        <f t="shared" si="4"/>
        <v>0</v>
      </c>
      <c r="AC12" s="7">
        <f t="shared" si="5"/>
        <v>1</v>
      </c>
      <c r="AD12" s="7">
        <f t="shared" si="6"/>
        <v>1</v>
      </c>
      <c r="AE12" s="7">
        <f t="shared" si="7"/>
        <v>1</v>
      </c>
      <c r="AF12" s="7">
        <f t="shared" si="8"/>
        <v>1</v>
      </c>
      <c r="AG12" s="7">
        <f t="shared" si="9"/>
        <v>0</v>
      </c>
      <c r="AH12" s="7">
        <f t="shared" si="10"/>
        <v>0</v>
      </c>
      <c r="AI12" s="7">
        <f t="shared" si="11"/>
        <v>1</v>
      </c>
      <c r="AJ12" s="7">
        <f t="shared" si="12"/>
        <v>1</v>
      </c>
      <c r="AK12" s="7">
        <f t="shared" si="13"/>
        <v>0</v>
      </c>
      <c r="AL12" s="7">
        <f t="shared" si="14"/>
        <v>0</v>
      </c>
      <c r="AM12" s="7">
        <f t="shared" si="15"/>
        <v>0</v>
      </c>
      <c r="AO12" s="7">
        <f t="shared" si="16"/>
        <v>1</v>
      </c>
      <c r="AP12" s="7">
        <f t="shared" si="17"/>
        <v>1</v>
      </c>
    </row>
    <row r="13" spans="1:42" x14ac:dyDescent="0.25">
      <c r="A13" s="14" t="s">
        <v>4</v>
      </c>
      <c r="B13" s="9">
        <f t="shared" si="18"/>
        <v>6</v>
      </c>
      <c r="C13" s="10">
        <f t="shared" si="19"/>
        <v>2</v>
      </c>
      <c r="D13" s="8" t="s">
        <v>34</v>
      </c>
      <c r="E13" s="9" t="s">
        <v>41</v>
      </c>
      <c r="F13" s="9" t="s">
        <v>43</v>
      </c>
      <c r="G13" s="9" t="s">
        <v>28</v>
      </c>
      <c r="H13" s="9" t="s">
        <v>46</v>
      </c>
      <c r="I13" s="9" t="s">
        <v>40</v>
      </c>
      <c r="J13" s="9" t="s">
        <v>44</v>
      </c>
      <c r="K13" s="9" t="s">
        <v>47</v>
      </c>
      <c r="L13" s="9" t="s">
        <v>37</v>
      </c>
      <c r="M13" s="9" t="s">
        <v>51</v>
      </c>
      <c r="N13" s="9" t="s">
        <v>177</v>
      </c>
      <c r="O13" s="9" t="s">
        <v>30</v>
      </c>
      <c r="P13" s="9" t="s">
        <v>176</v>
      </c>
      <c r="Q13" s="9" t="s">
        <v>36</v>
      </c>
      <c r="R13" s="9" t="s">
        <v>31</v>
      </c>
      <c r="S13" s="9" t="s">
        <v>45</v>
      </c>
      <c r="U13" s="13" t="s">
        <v>44</v>
      </c>
      <c r="V13" s="13" t="s">
        <v>43</v>
      </c>
      <c r="X13" s="7">
        <f t="shared" si="0"/>
        <v>1</v>
      </c>
      <c r="Y13" s="7">
        <f t="shared" si="1"/>
        <v>0</v>
      </c>
      <c r="Z13" s="7">
        <f t="shared" si="2"/>
        <v>1</v>
      </c>
      <c r="AA13" s="7">
        <f t="shared" si="3"/>
        <v>1</v>
      </c>
      <c r="AB13" s="7">
        <f t="shared" si="4"/>
        <v>0</v>
      </c>
      <c r="AC13" s="7">
        <f t="shared" si="5"/>
        <v>0</v>
      </c>
      <c r="AD13" s="7">
        <f t="shared" si="6"/>
        <v>1</v>
      </c>
      <c r="AE13" s="7">
        <f t="shared" si="7"/>
        <v>0</v>
      </c>
      <c r="AF13" s="7">
        <f t="shared" si="8"/>
        <v>1</v>
      </c>
      <c r="AG13" s="7">
        <f t="shared" si="9"/>
        <v>0</v>
      </c>
      <c r="AH13" s="7">
        <f t="shared" si="10"/>
        <v>0</v>
      </c>
      <c r="AI13" s="7">
        <f t="shared" si="11"/>
        <v>0</v>
      </c>
      <c r="AJ13" s="7">
        <f t="shared" si="12"/>
        <v>1</v>
      </c>
      <c r="AK13" s="7">
        <f t="shared" si="13"/>
        <v>0</v>
      </c>
      <c r="AL13" s="7">
        <f t="shared" si="14"/>
        <v>0</v>
      </c>
      <c r="AM13" s="7">
        <f t="shared" si="15"/>
        <v>0</v>
      </c>
      <c r="AO13" s="7">
        <f t="shared" si="16"/>
        <v>1</v>
      </c>
      <c r="AP13" s="7">
        <f t="shared" si="17"/>
        <v>1</v>
      </c>
    </row>
    <row r="14" spans="1:42" x14ac:dyDescent="0.25">
      <c r="A14" s="14" t="s">
        <v>61</v>
      </c>
      <c r="B14" s="9">
        <f t="shared" si="18"/>
        <v>10</v>
      </c>
      <c r="C14" s="10">
        <f t="shared" si="19"/>
        <v>2</v>
      </c>
      <c r="D14" s="8" t="s">
        <v>34</v>
      </c>
      <c r="E14" s="9" t="s">
        <v>35</v>
      </c>
      <c r="F14" s="9" t="s">
        <v>43</v>
      </c>
      <c r="G14" s="9" t="s">
        <v>28</v>
      </c>
      <c r="H14" s="9" t="s">
        <v>46</v>
      </c>
      <c r="I14" s="9" t="s">
        <v>39</v>
      </c>
      <c r="J14" s="9" t="s">
        <v>44</v>
      </c>
      <c r="K14" s="9" t="s">
        <v>54</v>
      </c>
      <c r="L14" s="9" t="s">
        <v>37</v>
      </c>
      <c r="M14" s="9" t="s">
        <v>51</v>
      </c>
      <c r="N14" s="9" t="s">
        <v>177</v>
      </c>
      <c r="O14" s="9" t="s">
        <v>57</v>
      </c>
      <c r="P14" s="9" t="s">
        <v>176</v>
      </c>
      <c r="Q14" s="9" t="s">
        <v>36</v>
      </c>
      <c r="R14" s="9" t="s">
        <v>31</v>
      </c>
      <c r="S14" s="9" t="s">
        <v>45</v>
      </c>
      <c r="U14" s="13" t="s">
        <v>28</v>
      </c>
      <c r="V14" s="13" t="s">
        <v>43</v>
      </c>
      <c r="X14" s="7">
        <f t="shared" si="0"/>
        <v>1</v>
      </c>
      <c r="Y14" s="7">
        <f t="shared" si="1"/>
        <v>1</v>
      </c>
      <c r="Z14" s="7">
        <f t="shared" si="2"/>
        <v>1</v>
      </c>
      <c r="AA14" s="7">
        <f t="shared" si="3"/>
        <v>1</v>
      </c>
      <c r="AB14" s="7">
        <f t="shared" si="4"/>
        <v>0</v>
      </c>
      <c r="AC14" s="7">
        <f t="shared" si="5"/>
        <v>1</v>
      </c>
      <c r="AD14" s="7">
        <f t="shared" si="6"/>
        <v>1</v>
      </c>
      <c r="AE14" s="7">
        <f t="shared" si="7"/>
        <v>1</v>
      </c>
      <c r="AF14" s="7">
        <f t="shared" si="8"/>
        <v>1</v>
      </c>
      <c r="AG14" s="7">
        <f t="shared" si="9"/>
        <v>0</v>
      </c>
      <c r="AH14" s="7">
        <f t="shared" si="10"/>
        <v>0</v>
      </c>
      <c r="AI14" s="7">
        <f t="shared" si="11"/>
        <v>1</v>
      </c>
      <c r="AJ14" s="7">
        <f t="shared" si="12"/>
        <v>1</v>
      </c>
      <c r="AK14" s="7">
        <f t="shared" si="13"/>
        <v>0</v>
      </c>
      <c r="AL14" s="7">
        <f t="shared" si="14"/>
        <v>0</v>
      </c>
      <c r="AM14" s="7">
        <f t="shared" si="15"/>
        <v>0</v>
      </c>
      <c r="AO14" s="7">
        <f t="shared" si="16"/>
        <v>1</v>
      </c>
      <c r="AP14" s="7">
        <f t="shared" si="17"/>
        <v>1</v>
      </c>
    </row>
    <row r="15" spans="1:42" x14ac:dyDescent="0.25">
      <c r="A15" s="14" t="s">
        <v>157</v>
      </c>
      <c r="B15" s="9">
        <f t="shared" si="18"/>
        <v>11</v>
      </c>
      <c r="C15" s="10">
        <f t="shared" si="19"/>
        <v>2</v>
      </c>
      <c r="D15" s="8" t="s">
        <v>34</v>
      </c>
      <c r="E15" s="9" t="s">
        <v>35</v>
      </c>
      <c r="F15" s="9" t="s">
        <v>43</v>
      </c>
      <c r="G15" s="9" t="s">
        <v>28</v>
      </c>
      <c r="H15" s="9" t="s">
        <v>46</v>
      </c>
      <c r="I15" s="9" t="s">
        <v>39</v>
      </c>
      <c r="J15" s="9" t="s">
        <v>44</v>
      </c>
      <c r="K15" s="9" t="s">
        <v>47</v>
      </c>
      <c r="L15" s="9" t="s">
        <v>37</v>
      </c>
      <c r="M15" s="9" t="s">
        <v>33</v>
      </c>
      <c r="N15" s="9" t="s">
        <v>38</v>
      </c>
      <c r="O15" s="9" t="s">
        <v>57</v>
      </c>
      <c r="P15" s="9" t="s">
        <v>176</v>
      </c>
      <c r="Q15" s="9" t="s">
        <v>36</v>
      </c>
      <c r="R15" s="9" t="s">
        <v>31</v>
      </c>
      <c r="S15" s="9" t="s">
        <v>45</v>
      </c>
      <c r="U15" s="13" t="s">
        <v>39</v>
      </c>
      <c r="V15" s="13" t="s">
        <v>44</v>
      </c>
      <c r="X15" s="7">
        <f t="shared" si="0"/>
        <v>1</v>
      </c>
      <c r="Y15" s="7">
        <f t="shared" si="1"/>
        <v>1</v>
      </c>
      <c r="Z15" s="7">
        <f t="shared" si="2"/>
        <v>1</v>
      </c>
      <c r="AA15" s="7">
        <f t="shared" si="3"/>
        <v>1</v>
      </c>
      <c r="AB15" s="7">
        <f t="shared" si="4"/>
        <v>0</v>
      </c>
      <c r="AC15" s="7">
        <f t="shared" si="5"/>
        <v>1</v>
      </c>
      <c r="AD15" s="7">
        <f t="shared" si="6"/>
        <v>1</v>
      </c>
      <c r="AE15" s="7">
        <f t="shared" si="7"/>
        <v>0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1</v>
      </c>
      <c r="AJ15" s="7">
        <f t="shared" si="12"/>
        <v>1</v>
      </c>
      <c r="AK15" s="7">
        <f t="shared" si="13"/>
        <v>0</v>
      </c>
      <c r="AL15" s="7">
        <f t="shared" si="14"/>
        <v>0</v>
      </c>
      <c r="AM15" s="7">
        <f t="shared" si="15"/>
        <v>0</v>
      </c>
      <c r="AO15" s="7">
        <f t="shared" si="16"/>
        <v>1</v>
      </c>
      <c r="AP15" s="7">
        <f t="shared" si="17"/>
        <v>1</v>
      </c>
    </row>
    <row r="16" spans="1:42" x14ac:dyDescent="0.25">
      <c r="A16" s="14" t="s">
        <v>158</v>
      </c>
      <c r="B16" s="9">
        <f t="shared" si="18"/>
        <v>10</v>
      </c>
      <c r="C16" s="10">
        <f t="shared" si="19"/>
        <v>2</v>
      </c>
      <c r="D16" s="8" t="s">
        <v>34</v>
      </c>
      <c r="E16" s="9" t="s">
        <v>35</v>
      </c>
      <c r="F16" s="9" t="s">
        <v>43</v>
      </c>
      <c r="G16" s="9" t="s">
        <v>28</v>
      </c>
      <c r="H16" s="9" t="s">
        <v>46</v>
      </c>
      <c r="I16" s="9" t="s">
        <v>39</v>
      </c>
      <c r="J16" s="9" t="s">
        <v>44</v>
      </c>
      <c r="K16" s="9" t="s">
        <v>54</v>
      </c>
      <c r="L16" s="9" t="s">
        <v>27</v>
      </c>
      <c r="M16" s="9" t="s">
        <v>33</v>
      </c>
      <c r="N16" s="9" t="s">
        <v>38</v>
      </c>
      <c r="O16" s="9" t="s">
        <v>30</v>
      </c>
      <c r="P16" s="9" t="s">
        <v>176</v>
      </c>
      <c r="Q16" s="9" t="s">
        <v>36</v>
      </c>
      <c r="R16" s="9" t="s">
        <v>31</v>
      </c>
      <c r="S16" s="9" t="s">
        <v>45</v>
      </c>
      <c r="U16" s="13" t="s">
        <v>28</v>
      </c>
      <c r="V16" s="13" t="s">
        <v>44</v>
      </c>
      <c r="X16" s="7">
        <f t="shared" si="0"/>
        <v>1</v>
      </c>
      <c r="Y16" s="7">
        <f t="shared" si="1"/>
        <v>1</v>
      </c>
      <c r="Z16" s="7">
        <f t="shared" si="2"/>
        <v>1</v>
      </c>
      <c r="AA16" s="7">
        <f t="shared" si="3"/>
        <v>1</v>
      </c>
      <c r="AB16" s="7">
        <f t="shared" si="4"/>
        <v>0</v>
      </c>
      <c r="AC16" s="7">
        <f t="shared" si="5"/>
        <v>1</v>
      </c>
      <c r="AD16" s="7">
        <f t="shared" si="6"/>
        <v>1</v>
      </c>
      <c r="AE16" s="7">
        <f t="shared" si="7"/>
        <v>1</v>
      </c>
      <c r="AF16" s="7">
        <f t="shared" si="8"/>
        <v>0</v>
      </c>
      <c r="AG16" s="7">
        <f t="shared" si="9"/>
        <v>1</v>
      </c>
      <c r="AH16" s="7">
        <f t="shared" si="10"/>
        <v>1</v>
      </c>
      <c r="AI16" s="7">
        <f t="shared" si="11"/>
        <v>0</v>
      </c>
      <c r="AJ16" s="7">
        <f t="shared" si="12"/>
        <v>1</v>
      </c>
      <c r="AK16" s="7">
        <f t="shared" si="13"/>
        <v>0</v>
      </c>
      <c r="AL16" s="7">
        <f t="shared" si="14"/>
        <v>0</v>
      </c>
      <c r="AM16" s="7">
        <f t="shared" si="15"/>
        <v>0</v>
      </c>
      <c r="AO16" s="7">
        <f t="shared" si="16"/>
        <v>1</v>
      </c>
      <c r="AP16" s="7">
        <f t="shared" si="17"/>
        <v>1</v>
      </c>
    </row>
    <row r="17" spans="1:42" x14ac:dyDescent="0.25">
      <c r="A17" s="14" t="s">
        <v>6</v>
      </c>
      <c r="B17" s="9">
        <f t="shared" si="18"/>
        <v>11</v>
      </c>
      <c r="C17" s="10">
        <f t="shared" si="19"/>
        <v>1</v>
      </c>
      <c r="D17" s="8" t="s">
        <v>34</v>
      </c>
      <c r="E17" s="9" t="s">
        <v>35</v>
      </c>
      <c r="F17" s="9" t="s">
        <v>43</v>
      </c>
      <c r="G17" s="9" t="s">
        <v>28</v>
      </c>
      <c r="H17" s="9" t="s">
        <v>46</v>
      </c>
      <c r="I17" s="9" t="s">
        <v>40</v>
      </c>
      <c r="J17" s="9" t="s">
        <v>44</v>
      </c>
      <c r="K17" s="9" t="s">
        <v>54</v>
      </c>
      <c r="L17" s="9" t="s">
        <v>37</v>
      </c>
      <c r="M17" s="9" t="s">
        <v>33</v>
      </c>
      <c r="N17" s="9" t="s">
        <v>38</v>
      </c>
      <c r="O17" s="9" t="s">
        <v>57</v>
      </c>
      <c r="P17" s="9" t="s">
        <v>176</v>
      </c>
      <c r="Q17" s="9" t="s">
        <v>36</v>
      </c>
      <c r="R17" s="9" t="s">
        <v>31</v>
      </c>
      <c r="S17" s="9" t="s">
        <v>45</v>
      </c>
      <c r="U17" s="13" t="s">
        <v>28</v>
      </c>
      <c r="V17" s="13" t="s">
        <v>36</v>
      </c>
      <c r="X17" s="7">
        <f t="shared" si="0"/>
        <v>1</v>
      </c>
      <c r="Y17" s="7">
        <f t="shared" si="1"/>
        <v>1</v>
      </c>
      <c r="Z17" s="7">
        <f t="shared" si="2"/>
        <v>1</v>
      </c>
      <c r="AA17" s="7">
        <f t="shared" si="3"/>
        <v>1</v>
      </c>
      <c r="AB17" s="7">
        <f t="shared" si="4"/>
        <v>0</v>
      </c>
      <c r="AC17" s="7">
        <f t="shared" si="5"/>
        <v>0</v>
      </c>
      <c r="AD17" s="7">
        <f t="shared" si="6"/>
        <v>1</v>
      </c>
      <c r="AE17" s="7">
        <f t="shared" si="7"/>
        <v>1</v>
      </c>
      <c r="AF17" s="7">
        <f t="shared" si="8"/>
        <v>1</v>
      </c>
      <c r="AG17" s="7">
        <f t="shared" si="9"/>
        <v>1</v>
      </c>
      <c r="AH17" s="7">
        <f t="shared" si="10"/>
        <v>1</v>
      </c>
      <c r="AI17" s="7">
        <f t="shared" si="11"/>
        <v>1</v>
      </c>
      <c r="AJ17" s="7">
        <f t="shared" si="12"/>
        <v>1</v>
      </c>
      <c r="AK17" s="7">
        <f t="shared" si="13"/>
        <v>0</v>
      </c>
      <c r="AL17" s="7">
        <f t="shared" si="14"/>
        <v>0</v>
      </c>
      <c r="AM17" s="7">
        <f t="shared" si="15"/>
        <v>0</v>
      </c>
      <c r="AO17" s="7">
        <f t="shared" si="16"/>
        <v>1</v>
      </c>
      <c r="AP17" s="7" t="e">
        <f t="shared" si="17"/>
        <v>#N/A</v>
      </c>
    </row>
    <row r="18" spans="1:42" x14ac:dyDescent="0.25">
      <c r="A18" s="14" t="s">
        <v>141</v>
      </c>
      <c r="B18" s="9">
        <f t="shared" si="18"/>
        <v>9</v>
      </c>
      <c r="C18" s="10">
        <f t="shared" si="19"/>
        <v>2</v>
      </c>
      <c r="D18" s="8" t="s">
        <v>34</v>
      </c>
      <c r="E18" s="9" t="s">
        <v>35</v>
      </c>
      <c r="F18" s="9" t="s">
        <v>43</v>
      </c>
      <c r="G18" s="9" t="s">
        <v>28</v>
      </c>
      <c r="H18" s="9" t="s">
        <v>46</v>
      </c>
      <c r="I18" s="9" t="s">
        <v>40</v>
      </c>
      <c r="J18" s="9" t="s">
        <v>44</v>
      </c>
      <c r="K18" s="9" t="s">
        <v>54</v>
      </c>
      <c r="L18" s="9" t="s">
        <v>37</v>
      </c>
      <c r="M18" s="9" t="s">
        <v>51</v>
      </c>
      <c r="N18" s="9" t="s">
        <v>177</v>
      </c>
      <c r="O18" s="9" t="s">
        <v>57</v>
      </c>
      <c r="P18" s="9" t="s">
        <v>176</v>
      </c>
      <c r="Q18" s="9" t="s">
        <v>36</v>
      </c>
      <c r="R18" s="9" t="s">
        <v>31</v>
      </c>
      <c r="S18" s="9" t="s">
        <v>45</v>
      </c>
      <c r="U18" s="13" t="s">
        <v>28</v>
      </c>
      <c r="V18" s="13" t="s">
        <v>44</v>
      </c>
      <c r="X18" s="7">
        <f t="shared" si="0"/>
        <v>1</v>
      </c>
      <c r="Y18" s="7">
        <f t="shared" si="1"/>
        <v>1</v>
      </c>
      <c r="Z18" s="7">
        <f t="shared" si="2"/>
        <v>1</v>
      </c>
      <c r="AA18" s="7">
        <f t="shared" si="3"/>
        <v>1</v>
      </c>
      <c r="AB18" s="7">
        <f t="shared" si="4"/>
        <v>0</v>
      </c>
      <c r="AC18" s="7">
        <f t="shared" si="5"/>
        <v>0</v>
      </c>
      <c r="AD18" s="7">
        <f t="shared" si="6"/>
        <v>1</v>
      </c>
      <c r="AE18" s="7">
        <f t="shared" si="7"/>
        <v>1</v>
      </c>
      <c r="AF18" s="7">
        <f t="shared" si="8"/>
        <v>1</v>
      </c>
      <c r="AG18" s="7">
        <f t="shared" si="9"/>
        <v>0</v>
      </c>
      <c r="AH18" s="7">
        <f t="shared" si="10"/>
        <v>0</v>
      </c>
      <c r="AI18" s="7">
        <f t="shared" si="11"/>
        <v>1</v>
      </c>
      <c r="AJ18" s="7">
        <f t="shared" si="12"/>
        <v>1</v>
      </c>
      <c r="AK18" s="7">
        <f t="shared" si="13"/>
        <v>0</v>
      </c>
      <c r="AL18" s="7">
        <f t="shared" si="14"/>
        <v>0</v>
      </c>
      <c r="AM18" s="7">
        <f t="shared" si="15"/>
        <v>0</v>
      </c>
      <c r="AO18" s="7">
        <f t="shared" si="16"/>
        <v>1</v>
      </c>
      <c r="AP18" s="7">
        <f t="shared" si="17"/>
        <v>1</v>
      </c>
    </row>
    <row r="19" spans="1:42" x14ac:dyDescent="0.25">
      <c r="A19" s="14" t="s">
        <v>160</v>
      </c>
      <c r="B19" s="9">
        <f t="shared" si="18"/>
        <v>8</v>
      </c>
      <c r="C19" s="10">
        <f t="shared" si="19"/>
        <v>1</v>
      </c>
      <c r="D19" s="8" t="s">
        <v>55</v>
      </c>
      <c r="E19" s="9" t="s">
        <v>35</v>
      </c>
      <c r="F19" s="9" t="s">
        <v>43</v>
      </c>
      <c r="G19" s="9" t="s">
        <v>28</v>
      </c>
      <c r="H19" s="9" t="s">
        <v>46</v>
      </c>
      <c r="I19" s="9" t="s">
        <v>40</v>
      </c>
      <c r="J19" s="9" t="s">
        <v>44</v>
      </c>
      <c r="K19" s="9" t="s">
        <v>54</v>
      </c>
      <c r="L19" s="9" t="s">
        <v>37</v>
      </c>
      <c r="M19" s="9" t="s">
        <v>33</v>
      </c>
      <c r="N19" s="9" t="s">
        <v>177</v>
      </c>
      <c r="O19" s="9" t="s">
        <v>57</v>
      </c>
      <c r="P19" s="9" t="s">
        <v>52</v>
      </c>
      <c r="Q19" s="9" t="s">
        <v>36</v>
      </c>
      <c r="R19" s="9" t="s">
        <v>31</v>
      </c>
      <c r="S19" s="9" t="s">
        <v>45</v>
      </c>
      <c r="U19" s="13" t="s">
        <v>28</v>
      </c>
      <c r="V19" s="13" t="s">
        <v>40</v>
      </c>
      <c r="X19" s="7">
        <f t="shared" si="0"/>
        <v>0</v>
      </c>
      <c r="Y19" s="7">
        <f t="shared" si="1"/>
        <v>1</v>
      </c>
      <c r="Z19" s="7">
        <f t="shared" si="2"/>
        <v>1</v>
      </c>
      <c r="AA19" s="7">
        <f t="shared" si="3"/>
        <v>1</v>
      </c>
      <c r="AB19" s="7">
        <f t="shared" si="4"/>
        <v>0</v>
      </c>
      <c r="AC19" s="7">
        <f t="shared" si="5"/>
        <v>0</v>
      </c>
      <c r="AD19" s="7">
        <f t="shared" si="6"/>
        <v>1</v>
      </c>
      <c r="AE19" s="7">
        <f t="shared" si="7"/>
        <v>1</v>
      </c>
      <c r="AF19" s="7">
        <f t="shared" si="8"/>
        <v>1</v>
      </c>
      <c r="AG19" s="7">
        <f t="shared" si="9"/>
        <v>1</v>
      </c>
      <c r="AH19" s="7">
        <f t="shared" si="10"/>
        <v>0</v>
      </c>
      <c r="AI19" s="7">
        <f t="shared" si="11"/>
        <v>1</v>
      </c>
      <c r="AJ19" s="7">
        <f t="shared" si="12"/>
        <v>0</v>
      </c>
      <c r="AK19" s="7">
        <f t="shared" si="13"/>
        <v>0</v>
      </c>
      <c r="AL19" s="7">
        <f t="shared" si="14"/>
        <v>0</v>
      </c>
      <c r="AM19" s="7">
        <f t="shared" si="15"/>
        <v>0</v>
      </c>
      <c r="AO19" s="7">
        <f t="shared" si="16"/>
        <v>1</v>
      </c>
      <c r="AP19" s="7" t="e">
        <f t="shared" si="17"/>
        <v>#N/A</v>
      </c>
    </row>
    <row r="20" spans="1:42" x14ac:dyDescent="0.25">
      <c r="A20" s="14" t="s">
        <v>161</v>
      </c>
      <c r="B20" s="9" t="s">
        <v>225</v>
      </c>
      <c r="C20" s="10">
        <f t="shared" si="19"/>
        <v>0</v>
      </c>
      <c r="D20" s="8" t="s">
        <v>58</v>
      </c>
      <c r="E20" s="9" t="s">
        <v>58</v>
      </c>
      <c r="F20" s="9" t="s">
        <v>58</v>
      </c>
      <c r="G20" s="9" t="s">
        <v>58</v>
      </c>
      <c r="H20" s="9" t="s">
        <v>58</v>
      </c>
      <c r="I20" s="9" t="s">
        <v>58</v>
      </c>
      <c r="J20" s="9" t="s">
        <v>58</v>
      </c>
      <c r="K20" s="9" t="s">
        <v>58</v>
      </c>
      <c r="L20" s="9" t="s">
        <v>58</v>
      </c>
      <c r="M20" s="9" t="s">
        <v>58</v>
      </c>
      <c r="N20" s="9" t="s">
        <v>58</v>
      </c>
      <c r="O20" s="9" t="s">
        <v>58</v>
      </c>
      <c r="P20" s="9" t="s">
        <v>58</v>
      </c>
      <c r="Q20" s="9" t="s">
        <v>58</v>
      </c>
      <c r="R20" s="9" t="s">
        <v>58</v>
      </c>
      <c r="S20" s="9" t="s">
        <v>58</v>
      </c>
      <c r="U20" s="13" t="s">
        <v>58</v>
      </c>
      <c r="V20" s="13" t="s">
        <v>58</v>
      </c>
      <c r="X20" s="7">
        <f t="shared" si="0"/>
        <v>0</v>
      </c>
      <c r="Y20" s="7">
        <f t="shared" si="1"/>
        <v>0</v>
      </c>
      <c r="Z20" s="7">
        <f t="shared" si="2"/>
        <v>0</v>
      </c>
      <c r="AA20" s="7">
        <f t="shared" si="3"/>
        <v>0</v>
      </c>
      <c r="AB20" s="7">
        <f t="shared" si="4"/>
        <v>0</v>
      </c>
      <c r="AC20" s="7">
        <f t="shared" si="5"/>
        <v>0</v>
      </c>
      <c r="AD20" s="7">
        <f t="shared" si="6"/>
        <v>0</v>
      </c>
      <c r="AE20" s="7">
        <f t="shared" si="7"/>
        <v>0</v>
      </c>
      <c r="AF20" s="7">
        <f t="shared" si="8"/>
        <v>0</v>
      </c>
      <c r="AG20" s="7">
        <f t="shared" si="9"/>
        <v>0</v>
      </c>
      <c r="AH20" s="7">
        <f t="shared" si="10"/>
        <v>0</v>
      </c>
      <c r="AI20" s="7">
        <f t="shared" si="11"/>
        <v>0</v>
      </c>
      <c r="AJ20" s="7">
        <f t="shared" si="12"/>
        <v>0</v>
      </c>
      <c r="AK20" s="7">
        <f t="shared" si="13"/>
        <v>0</v>
      </c>
      <c r="AL20" s="7">
        <f t="shared" si="14"/>
        <v>0</v>
      </c>
      <c r="AM20" s="7">
        <f t="shared" si="15"/>
        <v>0</v>
      </c>
      <c r="AO20" s="7" t="e">
        <f t="shared" si="16"/>
        <v>#N/A</v>
      </c>
      <c r="AP20" s="7" t="e">
        <f t="shared" si="17"/>
        <v>#N/A</v>
      </c>
    </row>
    <row r="21" spans="1:42" x14ac:dyDescent="0.25">
      <c r="A21" s="14" t="s">
        <v>162</v>
      </c>
      <c r="B21" s="9">
        <f t="shared" si="18"/>
        <v>8</v>
      </c>
      <c r="C21" s="10">
        <f t="shared" si="19"/>
        <v>2</v>
      </c>
      <c r="D21" s="8" t="s">
        <v>34</v>
      </c>
      <c r="E21" s="9" t="s">
        <v>41</v>
      </c>
      <c r="F21" s="9" t="s">
        <v>43</v>
      </c>
      <c r="G21" s="9" t="s">
        <v>28</v>
      </c>
      <c r="H21" s="9" t="s">
        <v>46</v>
      </c>
      <c r="I21" s="9" t="s">
        <v>40</v>
      </c>
      <c r="J21" s="9" t="s">
        <v>44</v>
      </c>
      <c r="K21" s="9" t="s">
        <v>54</v>
      </c>
      <c r="L21" s="9" t="s">
        <v>37</v>
      </c>
      <c r="M21" s="9" t="s">
        <v>51</v>
      </c>
      <c r="N21" s="9" t="s">
        <v>177</v>
      </c>
      <c r="O21" s="9" t="s">
        <v>57</v>
      </c>
      <c r="P21" s="9" t="s">
        <v>176</v>
      </c>
      <c r="Q21" s="9" t="s">
        <v>36</v>
      </c>
      <c r="R21" s="9" t="s">
        <v>31</v>
      </c>
      <c r="S21" s="9" t="s">
        <v>45</v>
      </c>
      <c r="U21" s="13" t="s">
        <v>44</v>
      </c>
      <c r="V21" s="13" t="s">
        <v>28</v>
      </c>
      <c r="X21" s="7">
        <f t="shared" si="0"/>
        <v>1</v>
      </c>
      <c r="Y21" s="7">
        <f t="shared" si="1"/>
        <v>0</v>
      </c>
      <c r="Z21" s="7">
        <f t="shared" si="2"/>
        <v>1</v>
      </c>
      <c r="AA21" s="7">
        <f t="shared" si="3"/>
        <v>1</v>
      </c>
      <c r="AB21" s="7">
        <f t="shared" si="4"/>
        <v>0</v>
      </c>
      <c r="AC21" s="7">
        <f t="shared" si="5"/>
        <v>0</v>
      </c>
      <c r="AD21" s="7">
        <f t="shared" si="6"/>
        <v>1</v>
      </c>
      <c r="AE21" s="7">
        <f t="shared" si="7"/>
        <v>1</v>
      </c>
      <c r="AF21" s="7">
        <f t="shared" si="8"/>
        <v>1</v>
      </c>
      <c r="AG21" s="7">
        <f t="shared" si="9"/>
        <v>0</v>
      </c>
      <c r="AH21" s="7">
        <f t="shared" si="10"/>
        <v>0</v>
      </c>
      <c r="AI21" s="7">
        <f t="shared" si="11"/>
        <v>1</v>
      </c>
      <c r="AJ21" s="7">
        <f t="shared" si="12"/>
        <v>1</v>
      </c>
      <c r="AK21" s="7">
        <f t="shared" si="13"/>
        <v>0</v>
      </c>
      <c r="AL21" s="7">
        <f t="shared" si="14"/>
        <v>0</v>
      </c>
      <c r="AM21" s="7">
        <f t="shared" si="15"/>
        <v>0</v>
      </c>
      <c r="AO21" s="7">
        <f t="shared" si="16"/>
        <v>1</v>
      </c>
      <c r="AP21" s="7">
        <f t="shared" si="17"/>
        <v>1</v>
      </c>
    </row>
    <row r="22" spans="1:42" x14ac:dyDescent="0.25">
      <c r="A22" s="14" t="s">
        <v>7</v>
      </c>
      <c r="B22" s="9">
        <f t="shared" si="18"/>
        <v>11</v>
      </c>
      <c r="C22" s="10">
        <f t="shared" si="19"/>
        <v>1</v>
      </c>
      <c r="D22" s="8" t="s">
        <v>34</v>
      </c>
      <c r="E22" s="9" t="s">
        <v>35</v>
      </c>
      <c r="F22" s="9" t="s">
        <v>43</v>
      </c>
      <c r="G22" s="9" t="s">
        <v>28</v>
      </c>
      <c r="H22" s="9" t="s">
        <v>53</v>
      </c>
      <c r="I22" s="9" t="s">
        <v>39</v>
      </c>
      <c r="J22" s="9" t="s">
        <v>44</v>
      </c>
      <c r="K22" s="9" t="s">
        <v>47</v>
      </c>
      <c r="L22" s="9" t="s">
        <v>37</v>
      </c>
      <c r="M22" s="9" t="s">
        <v>33</v>
      </c>
      <c r="N22" s="9" t="s">
        <v>38</v>
      </c>
      <c r="O22" s="9" t="s">
        <v>30</v>
      </c>
      <c r="P22" s="9" t="s">
        <v>176</v>
      </c>
      <c r="Q22" s="9" t="s">
        <v>36</v>
      </c>
      <c r="R22" s="9" t="s">
        <v>31</v>
      </c>
      <c r="S22" s="9" t="s">
        <v>45</v>
      </c>
      <c r="U22" s="13" t="s">
        <v>44</v>
      </c>
      <c r="V22" s="13" t="s">
        <v>45</v>
      </c>
      <c r="X22" s="7">
        <f t="shared" si="0"/>
        <v>1</v>
      </c>
      <c r="Y22" s="7">
        <f t="shared" si="1"/>
        <v>1</v>
      </c>
      <c r="Z22" s="7">
        <f t="shared" si="2"/>
        <v>1</v>
      </c>
      <c r="AA22" s="7">
        <f t="shared" si="3"/>
        <v>1</v>
      </c>
      <c r="AB22" s="7">
        <f t="shared" si="4"/>
        <v>1</v>
      </c>
      <c r="AC22" s="7">
        <f t="shared" si="5"/>
        <v>1</v>
      </c>
      <c r="AD22" s="7">
        <f t="shared" si="6"/>
        <v>1</v>
      </c>
      <c r="AE22" s="7">
        <f t="shared" si="7"/>
        <v>0</v>
      </c>
      <c r="AF22" s="7">
        <f t="shared" si="8"/>
        <v>1</v>
      </c>
      <c r="AG22" s="7">
        <f t="shared" si="9"/>
        <v>1</v>
      </c>
      <c r="AH22" s="7">
        <f t="shared" si="10"/>
        <v>1</v>
      </c>
      <c r="AI22" s="7">
        <f t="shared" si="11"/>
        <v>0</v>
      </c>
      <c r="AJ22" s="7">
        <f t="shared" si="12"/>
        <v>1</v>
      </c>
      <c r="AK22" s="7">
        <f t="shared" si="13"/>
        <v>0</v>
      </c>
      <c r="AL22" s="7">
        <f t="shared" si="14"/>
        <v>0</v>
      </c>
      <c r="AM22" s="7">
        <f t="shared" si="15"/>
        <v>0</v>
      </c>
      <c r="AO22" s="7">
        <f t="shared" si="16"/>
        <v>1</v>
      </c>
      <c r="AP22" s="7" t="e">
        <f t="shared" si="17"/>
        <v>#N/A</v>
      </c>
    </row>
    <row r="23" spans="1:42" x14ac:dyDescent="0.25">
      <c r="A23" s="14" t="s">
        <v>8</v>
      </c>
      <c r="B23" s="9">
        <f t="shared" si="18"/>
        <v>10</v>
      </c>
      <c r="C23" s="10">
        <f t="shared" si="19"/>
        <v>1</v>
      </c>
      <c r="D23" s="8" t="s">
        <v>34</v>
      </c>
      <c r="E23" s="9" t="s">
        <v>35</v>
      </c>
      <c r="F23" s="9" t="s">
        <v>43</v>
      </c>
      <c r="G23" s="9" t="s">
        <v>28</v>
      </c>
      <c r="H23" s="9" t="s">
        <v>46</v>
      </c>
      <c r="I23" s="9" t="s">
        <v>40</v>
      </c>
      <c r="J23" s="9" t="s">
        <v>44</v>
      </c>
      <c r="K23" s="9" t="s">
        <v>54</v>
      </c>
      <c r="L23" s="9" t="s">
        <v>27</v>
      </c>
      <c r="M23" s="9" t="s">
        <v>33</v>
      </c>
      <c r="N23" s="9" t="s">
        <v>38</v>
      </c>
      <c r="O23" s="9" t="s">
        <v>57</v>
      </c>
      <c r="P23" s="9" t="s">
        <v>176</v>
      </c>
      <c r="Q23" s="9" t="s">
        <v>36</v>
      </c>
      <c r="R23" s="9" t="s">
        <v>31</v>
      </c>
      <c r="S23" s="9" t="s">
        <v>45</v>
      </c>
      <c r="U23" s="13" t="s">
        <v>45</v>
      </c>
      <c r="V23" s="13" t="s">
        <v>44</v>
      </c>
      <c r="X23" s="7">
        <f t="shared" si="0"/>
        <v>1</v>
      </c>
      <c r="Y23" s="7">
        <f t="shared" si="1"/>
        <v>1</v>
      </c>
      <c r="Z23" s="7">
        <f t="shared" si="2"/>
        <v>1</v>
      </c>
      <c r="AA23" s="7">
        <f t="shared" si="3"/>
        <v>1</v>
      </c>
      <c r="AB23" s="7">
        <f t="shared" si="4"/>
        <v>0</v>
      </c>
      <c r="AC23" s="7">
        <f t="shared" si="5"/>
        <v>0</v>
      </c>
      <c r="AD23" s="7">
        <f t="shared" si="6"/>
        <v>1</v>
      </c>
      <c r="AE23" s="7">
        <f t="shared" si="7"/>
        <v>1</v>
      </c>
      <c r="AF23" s="7">
        <f t="shared" si="8"/>
        <v>0</v>
      </c>
      <c r="AG23" s="7">
        <f t="shared" si="9"/>
        <v>1</v>
      </c>
      <c r="AH23" s="7">
        <f t="shared" si="10"/>
        <v>1</v>
      </c>
      <c r="AI23" s="7">
        <f t="shared" si="11"/>
        <v>1</v>
      </c>
      <c r="AJ23" s="7">
        <f t="shared" si="12"/>
        <v>1</v>
      </c>
      <c r="AK23" s="7">
        <f t="shared" si="13"/>
        <v>0</v>
      </c>
      <c r="AL23" s="7">
        <f t="shared" si="14"/>
        <v>0</v>
      </c>
      <c r="AM23" s="7">
        <f t="shared" si="15"/>
        <v>0</v>
      </c>
      <c r="AO23" s="7" t="e">
        <f t="shared" si="16"/>
        <v>#N/A</v>
      </c>
      <c r="AP23" s="7">
        <f t="shared" si="17"/>
        <v>1</v>
      </c>
    </row>
    <row r="24" spans="1:42" x14ac:dyDescent="0.25">
      <c r="A24" s="14" t="s">
        <v>9</v>
      </c>
      <c r="B24" s="9">
        <f t="shared" si="18"/>
        <v>10</v>
      </c>
      <c r="C24" s="10">
        <f t="shared" si="19"/>
        <v>2</v>
      </c>
      <c r="D24" s="8" t="s">
        <v>34</v>
      </c>
      <c r="E24" s="9" t="s">
        <v>35</v>
      </c>
      <c r="F24" s="9" t="s">
        <v>43</v>
      </c>
      <c r="G24" s="9" t="s">
        <v>28</v>
      </c>
      <c r="H24" s="9" t="s">
        <v>46</v>
      </c>
      <c r="I24" s="9" t="s">
        <v>39</v>
      </c>
      <c r="J24" s="9" t="s">
        <v>44</v>
      </c>
      <c r="K24" s="9" t="s">
        <v>47</v>
      </c>
      <c r="L24" s="9" t="s">
        <v>37</v>
      </c>
      <c r="M24" s="9" t="s">
        <v>51</v>
      </c>
      <c r="N24" s="9" t="s">
        <v>38</v>
      </c>
      <c r="O24" s="9" t="s">
        <v>57</v>
      </c>
      <c r="P24" s="9" t="s">
        <v>176</v>
      </c>
      <c r="Q24" s="9" t="s">
        <v>36</v>
      </c>
      <c r="R24" s="9" t="s">
        <v>31</v>
      </c>
      <c r="S24" s="9" t="s">
        <v>45</v>
      </c>
      <c r="U24" s="13" t="s">
        <v>43</v>
      </c>
      <c r="V24" s="13" t="s">
        <v>28</v>
      </c>
      <c r="X24" s="7">
        <f t="shared" si="0"/>
        <v>1</v>
      </c>
      <c r="Y24" s="7">
        <f t="shared" si="1"/>
        <v>1</v>
      </c>
      <c r="Z24" s="7">
        <f t="shared" si="2"/>
        <v>1</v>
      </c>
      <c r="AA24" s="7">
        <f t="shared" si="3"/>
        <v>1</v>
      </c>
      <c r="AB24" s="7">
        <f t="shared" si="4"/>
        <v>0</v>
      </c>
      <c r="AC24" s="7">
        <f t="shared" si="5"/>
        <v>1</v>
      </c>
      <c r="AD24" s="7">
        <f t="shared" si="6"/>
        <v>1</v>
      </c>
      <c r="AE24" s="7">
        <f t="shared" si="7"/>
        <v>0</v>
      </c>
      <c r="AF24" s="7">
        <f t="shared" si="8"/>
        <v>1</v>
      </c>
      <c r="AG24" s="7">
        <f t="shared" si="9"/>
        <v>0</v>
      </c>
      <c r="AH24" s="7">
        <f t="shared" si="10"/>
        <v>1</v>
      </c>
      <c r="AI24" s="7">
        <f t="shared" si="11"/>
        <v>1</v>
      </c>
      <c r="AJ24" s="7">
        <f t="shared" si="12"/>
        <v>1</v>
      </c>
      <c r="AK24" s="7">
        <f t="shared" si="13"/>
        <v>0</v>
      </c>
      <c r="AL24" s="7">
        <f t="shared" si="14"/>
        <v>0</v>
      </c>
      <c r="AM24" s="7">
        <f t="shared" si="15"/>
        <v>0</v>
      </c>
      <c r="AO24" s="7">
        <f t="shared" si="16"/>
        <v>1</v>
      </c>
      <c r="AP24" s="7">
        <f t="shared" si="17"/>
        <v>1</v>
      </c>
    </row>
    <row r="25" spans="1:42" x14ac:dyDescent="0.25">
      <c r="A25" s="14" t="s">
        <v>163</v>
      </c>
      <c r="B25" s="9" t="s">
        <v>225</v>
      </c>
      <c r="C25" s="10">
        <f t="shared" si="19"/>
        <v>0</v>
      </c>
      <c r="D25" s="8" t="s">
        <v>58</v>
      </c>
      <c r="E25" s="9" t="s">
        <v>58</v>
      </c>
      <c r="F25" s="9" t="s">
        <v>58</v>
      </c>
      <c r="G25" s="9" t="s">
        <v>58</v>
      </c>
      <c r="H25" s="9" t="s">
        <v>58</v>
      </c>
      <c r="I25" s="9" t="s">
        <v>58</v>
      </c>
      <c r="J25" s="9" t="s">
        <v>58</v>
      </c>
      <c r="K25" s="9" t="s">
        <v>58</v>
      </c>
      <c r="L25" s="9" t="s">
        <v>58</v>
      </c>
      <c r="M25" s="9" t="s">
        <v>58</v>
      </c>
      <c r="N25" s="9" t="s">
        <v>58</v>
      </c>
      <c r="O25" s="9" t="s">
        <v>58</v>
      </c>
      <c r="P25" s="9" t="s">
        <v>58</v>
      </c>
      <c r="Q25" s="9" t="s">
        <v>58</v>
      </c>
      <c r="R25" s="9" t="s">
        <v>58</v>
      </c>
      <c r="S25" s="9" t="s">
        <v>58</v>
      </c>
      <c r="U25" s="13" t="s">
        <v>58</v>
      </c>
      <c r="V25" s="13" t="s">
        <v>58</v>
      </c>
      <c r="X25" s="7">
        <f t="shared" si="0"/>
        <v>0</v>
      </c>
      <c r="Y25" s="7">
        <f t="shared" si="1"/>
        <v>0</v>
      </c>
      <c r="Z25" s="7">
        <f t="shared" si="2"/>
        <v>0</v>
      </c>
      <c r="AA25" s="7">
        <f t="shared" si="3"/>
        <v>0</v>
      </c>
      <c r="AB25" s="7">
        <f t="shared" si="4"/>
        <v>0</v>
      </c>
      <c r="AC25" s="7">
        <f t="shared" si="5"/>
        <v>0</v>
      </c>
      <c r="AD25" s="7">
        <f t="shared" si="6"/>
        <v>0</v>
      </c>
      <c r="AE25" s="7">
        <f t="shared" si="7"/>
        <v>0</v>
      </c>
      <c r="AF25" s="7">
        <f t="shared" si="8"/>
        <v>0</v>
      </c>
      <c r="AG25" s="7">
        <f t="shared" si="9"/>
        <v>0</v>
      </c>
      <c r="AH25" s="7">
        <f t="shared" si="10"/>
        <v>0</v>
      </c>
      <c r="AI25" s="7">
        <f t="shared" si="11"/>
        <v>0</v>
      </c>
      <c r="AJ25" s="7">
        <f t="shared" si="12"/>
        <v>0</v>
      </c>
      <c r="AK25" s="7">
        <f t="shared" si="13"/>
        <v>0</v>
      </c>
      <c r="AL25" s="7">
        <f t="shared" si="14"/>
        <v>0</v>
      </c>
      <c r="AM25" s="7">
        <f t="shared" si="15"/>
        <v>0</v>
      </c>
      <c r="AO25" s="7" t="e">
        <f t="shared" si="16"/>
        <v>#N/A</v>
      </c>
      <c r="AP25" s="7" t="e">
        <f t="shared" si="17"/>
        <v>#N/A</v>
      </c>
    </row>
    <row r="26" spans="1:42" x14ac:dyDescent="0.25">
      <c r="A26" s="14" t="s">
        <v>10</v>
      </c>
      <c r="B26" s="9">
        <f t="shared" si="18"/>
        <v>9</v>
      </c>
      <c r="C26" s="10">
        <f t="shared" si="19"/>
        <v>1</v>
      </c>
      <c r="D26" s="8" t="s">
        <v>34</v>
      </c>
      <c r="E26" s="9" t="s">
        <v>41</v>
      </c>
      <c r="F26" s="9" t="s">
        <v>43</v>
      </c>
      <c r="G26" s="9" t="s">
        <v>28</v>
      </c>
      <c r="H26" s="9" t="s">
        <v>53</v>
      </c>
      <c r="I26" s="9" t="s">
        <v>40</v>
      </c>
      <c r="J26" s="9" t="s">
        <v>44</v>
      </c>
      <c r="K26" s="9" t="s">
        <v>47</v>
      </c>
      <c r="L26" s="9" t="s">
        <v>37</v>
      </c>
      <c r="M26" s="9" t="s">
        <v>33</v>
      </c>
      <c r="N26" s="9" t="s">
        <v>38</v>
      </c>
      <c r="O26" s="9" t="s">
        <v>30</v>
      </c>
      <c r="P26" s="9" t="s">
        <v>52</v>
      </c>
      <c r="Q26" s="9" t="s">
        <v>36</v>
      </c>
      <c r="R26" s="9" t="s">
        <v>50</v>
      </c>
      <c r="S26" s="9" t="s">
        <v>45</v>
      </c>
      <c r="U26" s="13" t="s">
        <v>44</v>
      </c>
      <c r="V26" s="13" t="s">
        <v>30</v>
      </c>
      <c r="X26" s="7">
        <f t="shared" si="0"/>
        <v>1</v>
      </c>
      <c r="Y26" s="7">
        <f t="shared" si="1"/>
        <v>0</v>
      </c>
      <c r="Z26" s="7">
        <f t="shared" si="2"/>
        <v>1</v>
      </c>
      <c r="AA26" s="7">
        <f t="shared" si="3"/>
        <v>1</v>
      </c>
      <c r="AB26" s="7">
        <f t="shared" si="4"/>
        <v>1</v>
      </c>
      <c r="AC26" s="7">
        <f t="shared" si="5"/>
        <v>0</v>
      </c>
      <c r="AD26" s="7">
        <f t="shared" si="6"/>
        <v>1</v>
      </c>
      <c r="AE26" s="7">
        <f t="shared" si="7"/>
        <v>0</v>
      </c>
      <c r="AF26" s="7">
        <f t="shared" si="8"/>
        <v>1</v>
      </c>
      <c r="AG26" s="7">
        <f t="shared" si="9"/>
        <v>1</v>
      </c>
      <c r="AH26" s="7">
        <f t="shared" si="10"/>
        <v>1</v>
      </c>
      <c r="AI26" s="7">
        <f t="shared" si="11"/>
        <v>0</v>
      </c>
      <c r="AJ26" s="7">
        <f t="shared" si="12"/>
        <v>0</v>
      </c>
      <c r="AK26" s="7">
        <f t="shared" si="13"/>
        <v>0</v>
      </c>
      <c r="AL26" s="7">
        <f t="shared" si="14"/>
        <v>1</v>
      </c>
      <c r="AM26" s="7">
        <f t="shared" si="15"/>
        <v>0</v>
      </c>
      <c r="AO26" s="7">
        <f t="shared" si="16"/>
        <v>1</v>
      </c>
      <c r="AP26" s="7" t="e">
        <f t="shared" si="17"/>
        <v>#N/A</v>
      </c>
    </row>
    <row r="27" spans="1:42" x14ac:dyDescent="0.25">
      <c r="A27" s="14" t="s">
        <v>164</v>
      </c>
      <c r="B27" s="9">
        <f t="shared" si="18"/>
        <v>9</v>
      </c>
      <c r="C27" s="10">
        <f t="shared" si="19"/>
        <v>1</v>
      </c>
      <c r="D27" s="8" t="s">
        <v>34</v>
      </c>
      <c r="E27" s="9" t="s">
        <v>41</v>
      </c>
      <c r="F27" s="9" t="s">
        <v>43</v>
      </c>
      <c r="G27" s="9" t="s">
        <v>28</v>
      </c>
      <c r="H27" s="9" t="s">
        <v>53</v>
      </c>
      <c r="I27" s="9" t="s">
        <v>39</v>
      </c>
      <c r="J27" s="9" t="s">
        <v>44</v>
      </c>
      <c r="K27" s="9" t="s">
        <v>47</v>
      </c>
      <c r="L27" s="9" t="s">
        <v>37</v>
      </c>
      <c r="M27" s="9" t="s">
        <v>33</v>
      </c>
      <c r="N27" s="9" t="s">
        <v>177</v>
      </c>
      <c r="O27" s="9" t="s">
        <v>30</v>
      </c>
      <c r="P27" s="9" t="s">
        <v>176</v>
      </c>
      <c r="Q27" s="9" t="s">
        <v>36</v>
      </c>
      <c r="R27" s="9" t="s">
        <v>31</v>
      </c>
      <c r="S27" s="9" t="s">
        <v>45</v>
      </c>
      <c r="U27" s="13" t="s">
        <v>28</v>
      </c>
      <c r="V27" s="13" t="s">
        <v>36</v>
      </c>
      <c r="X27" s="7">
        <f t="shared" si="0"/>
        <v>1</v>
      </c>
      <c r="Y27" s="7">
        <f t="shared" si="1"/>
        <v>0</v>
      </c>
      <c r="Z27" s="7">
        <f t="shared" si="2"/>
        <v>1</v>
      </c>
      <c r="AA27" s="7">
        <f t="shared" si="3"/>
        <v>1</v>
      </c>
      <c r="AB27" s="7">
        <f t="shared" si="4"/>
        <v>1</v>
      </c>
      <c r="AC27" s="7">
        <f t="shared" si="5"/>
        <v>1</v>
      </c>
      <c r="AD27" s="7">
        <f t="shared" si="6"/>
        <v>1</v>
      </c>
      <c r="AE27" s="7">
        <f t="shared" si="7"/>
        <v>0</v>
      </c>
      <c r="AF27" s="7">
        <f t="shared" si="8"/>
        <v>1</v>
      </c>
      <c r="AG27" s="7">
        <f t="shared" si="9"/>
        <v>1</v>
      </c>
      <c r="AH27" s="7">
        <f t="shared" si="10"/>
        <v>0</v>
      </c>
      <c r="AI27" s="7">
        <f t="shared" si="11"/>
        <v>0</v>
      </c>
      <c r="AJ27" s="7">
        <f t="shared" si="12"/>
        <v>1</v>
      </c>
      <c r="AK27" s="7">
        <f t="shared" si="13"/>
        <v>0</v>
      </c>
      <c r="AL27" s="7">
        <f t="shared" si="14"/>
        <v>0</v>
      </c>
      <c r="AM27" s="7">
        <f t="shared" si="15"/>
        <v>0</v>
      </c>
      <c r="AO27" s="7">
        <f t="shared" si="16"/>
        <v>1</v>
      </c>
      <c r="AP27" s="7" t="e">
        <f t="shared" si="17"/>
        <v>#N/A</v>
      </c>
    </row>
    <row r="28" spans="1:42" x14ac:dyDescent="0.25">
      <c r="A28" s="14" t="s">
        <v>165</v>
      </c>
      <c r="B28" s="9" t="s">
        <v>225</v>
      </c>
      <c r="C28" s="10">
        <f t="shared" si="19"/>
        <v>0</v>
      </c>
      <c r="D28" s="8" t="s">
        <v>58</v>
      </c>
      <c r="E28" s="9" t="s">
        <v>58</v>
      </c>
      <c r="F28" s="9" t="s">
        <v>58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58</v>
      </c>
      <c r="L28" s="9" t="s">
        <v>58</v>
      </c>
      <c r="M28" s="9" t="s">
        <v>58</v>
      </c>
      <c r="N28" s="9" t="s">
        <v>58</v>
      </c>
      <c r="O28" s="9" t="s">
        <v>58</v>
      </c>
      <c r="P28" s="9" t="s">
        <v>58</v>
      </c>
      <c r="Q28" s="9" t="s">
        <v>58</v>
      </c>
      <c r="R28" s="9" t="s">
        <v>58</v>
      </c>
      <c r="S28" s="9" t="s">
        <v>58</v>
      </c>
      <c r="U28" s="13" t="s">
        <v>58</v>
      </c>
      <c r="V28" s="13" t="s">
        <v>58</v>
      </c>
      <c r="X28" s="7">
        <f t="shared" si="0"/>
        <v>0</v>
      </c>
      <c r="Y28" s="7">
        <f t="shared" si="1"/>
        <v>0</v>
      </c>
      <c r="Z28" s="7">
        <f t="shared" si="2"/>
        <v>0</v>
      </c>
      <c r="AA28" s="7">
        <f t="shared" si="3"/>
        <v>0</v>
      </c>
      <c r="AB28" s="7">
        <f t="shared" si="4"/>
        <v>0</v>
      </c>
      <c r="AC28" s="7">
        <f t="shared" si="5"/>
        <v>0</v>
      </c>
      <c r="AD28" s="7">
        <f t="shared" si="6"/>
        <v>0</v>
      </c>
      <c r="AE28" s="7">
        <f t="shared" si="7"/>
        <v>0</v>
      </c>
      <c r="AF28" s="7">
        <f t="shared" si="8"/>
        <v>0</v>
      </c>
      <c r="AG28" s="7">
        <f t="shared" si="9"/>
        <v>0</v>
      </c>
      <c r="AH28" s="7">
        <f t="shared" si="10"/>
        <v>0</v>
      </c>
      <c r="AI28" s="7">
        <f t="shared" si="11"/>
        <v>0</v>
      </c>
      <c r="AJ28" s="7">
        <f t="shared" si="12"/>
        <v>0</v>
      </c>
      <c r="AK28" s="7">
        <f t="shared" si="13"/>
        <v>0</v>
      </c>
      <c r="AL28" s="7">
        <f t="shared" si="14"/>
        <v>0</v>
      </c>
      <c r="AM28" s="7">
        <f t="shared" si="15"/>
        <v>0</v>
      </c>
      <c r="AO28" s="7" t="e">
        <f t="shared" si="16"/>
        <v>#N/A</v>
      </c>
      <c r="AP28" s="7" t="e">
        <f t="shared" si="17"/>
        <v>#N/A</v>
      </c>
    </row>
    <row r="29" spans="1:42" x14ac:dyDescent="0.25">
      <c r="A29" s="14" t="s">
        <v>166</v>
      </c>
      <c r="B29" s="9">
        <f t="shared" si="18"/>
        <v>8</v>
      </c>
      <c r="C29" s="10">
        <f t="shared" si="19"/>
        <v>1</v>
      </c>
      <c r="D29" s="8" t="s">
        <v>34</v>
      </c>
      <c r="E29" s="9" t="s">
        <v>41</v>
      </c>
      <c r="F29" s="9" t="s">
        <v>43</v>
      </c>
      <c r="G29" s="9" t="s">
        <v>28</v>
      </c>
      <c r="H29" s="9" t="s">
        <v>46</v>
      </c>
      <c r="I29" s="9" t="s">
        <v>40</v>
      </c>
      <c r="J29" s="9" t="s">
        <v>44</v>
      </c>
      <c r="K29" s="9" t="s">
        <v>54</v>
      </c>
      <c r="L29" s="9" t="s">
        <v>37</v>
      </c>
      <c r="M29" s="9" t="s">
        <v>33</v>
      </c>
      <c r="N29" s="9" t="s">
        <v>177</v>
      </c>
      <c r="O29" s="9" t="s">
        <v>57</v>
      </c>
      <c r="P29" s="9" t="s">
        <v>52</v>
      </c>
      <c r="Q29" s="9" t="s">
        <v>36</v>
      </c>
      <c r="R29" s="9" t="s">
        <v>31</v>
      </c>
      <c r="S29" s="9" t="s">
        <v>45</v>
      </c>
      <c r="U29" s="13" t="s">
        <v>28</v>
      </c>
      <c r="V29" s="13" t="s">
        <v>177</v>
      </c>
      <c r="X29" s="7">
        <f t="shared" si="0"/>
        <v>1</v>
      </c>
      <c r="Y29" s="7">
        <f t="shared" si="1"/>
        <v>0</v>
      </c>
      <c r="Z29" s="7">
        <f t="shared" si="2"/>
        <v>1</v>
      </c>
      <c r="AA29" s="7">
        <f t="shared" si="3"/>
        <v>1</v>
      </c>
      <c r="AB29" s="7">
        <f t="shared" si="4"/>
        <v>0</v>
      </c>
      <c r="AC29" s="7">
        <f t="shared" si="5"/>
        <v>0</v>
      </c>
      <c r="AD29" s="7">
        <f t="shared" si="6"/>
        <v>1</v>
      </c>
      <c r="AE29" s="7">
        <f t="shared" si="7"/>
        <v>1</v>
      </c>
      <c r="AF29" s="7">
        <f t="shared" si="8"/>
        <v>1</v>
      </c>
      <c r="AG29" s="7">
        <f t="shared" si="9"/>
        <v>1</v>
      </c>
      <c r="AH29" s="7">
        <f t="shared" si="10"/>
        <v>0</v>
      </c>
      <c r="AI29" s="7">
        <f t="shared" si="11"/>
        <v>1</v>
      </c>
      <c r="AJ29" s="7">
        <f t="shared" si="12"/>
        <v>0</v>
      </c>
      <c r="AK29" s="7">
        <f t="shared" si="13"/>
        <v>0</v>
      </c>
      <c r="AL29" s="7">
        <f t="shared" si="14"/>
        <v>0</v>
      </c>
      <c r="AM29" s="7">
        <f t="shared" si="15"/>
        <v>0</v>
      </c>
      <c r="AO29" s="7">
        <f t="shared" si="16"/>
        <v>1</v>
      </c>
      <c r="AP29" s="7" t="e">
        <f t="shared" si="17"/>
        <v>#N/A</v>
      </c>
    </row>
    <row r="30" spans="1:42" x14ac:dyDescent="0.25">
      <c r="A30" s="14" t="s">
        <v>167</v>
      </c>
      <c r="B30" s="9">
        <f t="shared" si="18"/>
        <v>10</v>
      </c>
      <c r="C30" s="10">
        <f t="shared" si="19"/>
        <v>2</v>
      </c>
      <c r="D30" s="8" t="s">
        <v>34</v>
      </c>
      <c r="E30" s="9" t="s">
        <v>35</v>
      </c>
      <c r="F30" s="9" t="s">
        <v>43</v>
      </c>
      <c r="G30" s="9" t="s">
        <v>28</v>
      </c>
      <c r="H30" s="9" t="s">
        <v>46</v>
      </c>
      <c r="I30" s="9" t="s">
        <v>39</v>
      </c>
      <c r="J30" s="9" t="s">
        <v>56</v>
      </c>
      <c r="K30" s="9" t="s">
        <v>54</v>
      </c>
      <c r="L30" s="9" t="s">
        <v>37</v>
      </c>
      <c r="M30" s="9" t="s">
        <v>51</v>
      </c>
      <c r="N30" s="9" t="s">
        <v>38</v>
      </c>
      <c r="O30" s="9" t="s">
        <v>57</v>
      </c>
      <c r="P30" s="9" t="s">
        <v>176</v>
      </c>
      <c r="Q30" s="9" t="s">
        <v>36</v>
      </c>
      <c r="R30" s="9" t="s">
        <v>31</v>
      </c>
      <c r="S30" s="9" t="s">
        <v>45</v>
      </c>
      <c r="U30" s="13" t="s">
        <v>28</v>
      </c>
      <c r="V30" s="13" t="s">
        <v>43</v>
      </c>
      <c r="X30" s="7">
        <f t="shared" si="0"/>
        <v>1</v>
      </c>
      <c r="Y30" s="7">
        <f t="shared" si="1"/>
        <v>1</v>
      </c>
      <c r="Z30" s="7">
        <f t="shared" si="2"/>
        <v>1</v>
      </c>
      <c r="AA30" s="7">
        <f t="shared" si="3"/>
        <v>1</v>
      </c>
      <c r="AB30" s="7">
        <f t="shared" si="4"/>
        <v>0</v>
      </c>
      <c r="AC30" s="7">
        <f t="shared" si="5"/>
        <v>1</v>
      </c>
      <c r="AD30" s="7">
        <f t="shared" si="6"/>
        <v>0</v>
      </c>
      <c r="AE30" s="7">
        <f t="shared" si="7"/>
        <v>1</v>
      </c>
      <c r="AF30" s="7">
        <f t="shared" si="8"/>
        <v>1</v>
      </c>
      <c r="AG30" s="7">
        <f t="shared" si="9"/>
        <v>0</v>
      </c>
      <c r="AH30" s="7">
        <f t="shared" si="10"/>
        <v>1</v>
      </c>
      <c r="AI30" s="7">
        <f t="shared" si="11"/>
        <v>1</v>
      </c>
      <c r="AJ30" s="7">
        <f t="shared" si="12"/>
        <v>1</v>
      </c>
      <c r="AK30" s="7">
        <f t="shared" si="13"/>
        <v>0</v>
      </c>
      <c r="AL30" s="7">
        <f t="shared" si="14"/>
        <v>0</v>
      </c>
      <c r="AM30" s="7">
        <f t="shared" si="15"/>
        <v>0</v>
      </c>
      <c r="AO30" s="7">
        <f t="shared" si="16"/>
        <v>1</v>
      </c>
      <c r="AP30" s="7">
        <f t="shared" si="17"/>
        <v>1</v>
      </c>
    </row>
    <row r="31" spans="1:42" x14ac:dyDescent="0.25">
      <c r="A31" s="14" t="s">
        <v>11</v>
      </c>
      <c r="B31" s="9" t="s">
        <v>225</v>
      </c>
      <c r="C31" s="10">
        <f t="shared" si="19"/>
        <v>0</v>
      </c>
      <c r="D31" s="8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U31" s="13" t="s">
        <v>58</v>
      </c>
      <c r="V31" s="13" t="s">
        <v>58</v>
      </c>
      <c r="X31" s="7">
        <f t="shared" si="0"/>
        <v>0</v>
      </c>
      <c r="Y31" s="7">
        <f t="shared" si="1"/>
        <v>0</v>
      </c>
      <c r="Z31" s="7">
        <f t="shared" si="2"/>
        <v>0</v>
      </c>
      <c r="AA31" s="7">
        <f t="shared" si="3"/>
        <v>0</v>
      </c>
      <c r="AB31" s="7">
        <f t="shared" si="4"/>
        <v>0</v>
      </c>
      <c r="AC31" s="7">
        <f t="shared" si="5"/>
        <v>0</v>
      </c>
      <c r="AD31" s="7">
        <f t="shared" si="6"/>
        <v>0</v>
      </c>
      <c r="AE31" s="7">
        <f t="shared" si="7"/>
        <v>0</v>
      </c>
      <c r="AF31" s="7">
        <f t="shared" si="8"/>
        <v>0</v>
      </c>
      <c r="AG31" s="7">
        <f t="shared" si="9"/>
        <v>0</v>
      </c>
      <c r="AH31" s="7">
        <f t="shared" si="10"/>
        <v>0</v>
      </c>
      <c r="AI31" s="7">
        <f t="shared" si="11"/>
        <v>0</v>
      </c>
      <c r="AJ31" s="7">
        <f t="shared" si="12"/>
        <v>0</v>
      </c>
      <c r="AK31" s="7">
        <f t="shared" si="13"/>
        <v>0</v>
      </c>
      <c r="AL31" s="7">
        <f t="shared" si="14"/>
        <v>0</v>
      </c>
      <c r="AM31" s="7">
        <f t="shared" si="15"/>
        <v>0</v>
      </c>
      <c r="AO31" s="7" t="e">
        <f t="shared" si="16"/>
        <v>#N/A</v>
      </c>
      <c r="AP31" s="7" t="e">
        <f t="shared" si="17"/>
        <v>#N/A</v>
      </c>
    </row>
    <row r="32" spans="1:42" x14ac:dyDescent="0.25">
      <c r="A32" s="14" t="s">
        <v>149</v>
      </c>
      <c r="B32" s="9">
        <f t="shared" si="18"/>
        <v>7</v>
      </c>
      <c r="C32" s="10">
        <f t="shared" si="19"/>
        <v>1</v>
      </c>
      <c r="D32" s="8" t="s">
        <v>34</v>
      </c>
      <c r="E32" s="9" t="s">
        <v>35</v>
      </c>
      <c r="F32" s="9" t="s">
        <v>43</v>
      </c>
      <c r="G32" s="9" t="s">
        <v>28</v>
      </c>
      <c r="H32" s="9" t="s">
        <v>46</v>
      </c>
      <c r="I32" s="9" t="s">
        <v>40</v>
      </c>
      <c r="J32" s="9" t="s">
        <v>44</v>
      </c>
      <c r="K32" s="9" t="s">
        <v>47</v>
      </c>
      <c r="L32" s="9" t="s">
        <v>37</v>
      </c>
      <c r="M32" s="9" t="s">
        <v>51</v>
      </c>
      <c r="N32" s="9" t="s">
        <v>177</v>
      </c>
      <c r="O32" s="9" t="s">
        <v>30</v>
      </c>
      <c r="P32" s="9" t="s">
        <v>176</v>
      </c>
      <c r="Q32" s="9" t="s">
        <v>36</v>
      </c>
      <c r="R32" s="9" t="s">
        <v>31</v>
      </c>
      <c r="S32" s="9" t="s">
        <v>45</v>
      </c>
      <c r="U32" s="13" t="s">
        <v>28</v>
      </c>
      <c r="V32" s="13" t="s">
        <v>31</v>
      </c>
      <c r="X32" s="7">
        <f t="shared" si="0"/>
        <v>1</v>
      </c>
      <c r="Y32" s="7">
        <f t="shared" si="1"/>
        <v>1</v>
      </c>
      <c r="Z32" s="7">
        <f t="shared" si="2"/>
        <v>1</v>
      </c>
      <c r="AA32" s="7">
        <f t="shared" si="3"/>
        <v>1</v>
      </c>
      <c r="AB32" s="7">
        <f t="shared" si="4"/>
        <v>0</v>
      </c>
      <c r="AC32" s="7">
        <f t="shared" si="5"/>
        <v>0</v>
      </c>
      <c r="AD32" s="7">
        <f t="shared" si="6"/>
        <v>1</v>
      </c>
      <c r="AE32" s="7">
        <f t="shared" si="7"/>
        <v>0</v>
      </c>
      <c r="AF32" s="7">
        <f t="shared" si="8"/>
        <v>1</v>
      </c>
      <c r="AG32" s="7">
        <f t="shared" si="9"/>
        <v>0</v>
      </c>
      <c r="AH32" s="7">
        <f t="shared" si="10"/>
        <v>0</v>
      </c>
      <c r="AI32" s="7">
        <f t="shared" si="11"/>
        <v>0</v>
      </c>
      <c r="AJ32" s="7">
        <f t="shared" si="12"/>
        <v>1</v>
      </c>
      <c r="AK32" s="7">
        <f t="shared" si="13"/>
        <v>0</v>
      </c>
      <c r="AL32" s="7">
        <f t="shared" si="14"/>
        <v>0</v>
      </c>
      <c r="AM32" s="7">
        <f t="shared" si="15"/>
        <v>0</v>
      </c>
      <c r="AO32" s="7">
        <f t="shared" si="16"/>
        <v>1</v>
      </c>
      <c r="AP32" s="7" t="e">
        <f t="shared" si="17"/>
        <v>#N/A</v>
      </c>
    </row>
    <row r="33" spans="1:42" x14ac:dyDescent="0.25">
      <c r="A33" s="14" t="s">
        <v>12</v>
      </c>
      <c r="B33" s="9" t="s">
        <v>225</v>
      </c>
      <c r="C33" s="10">
        <f t="shared" si="19"/>
        <v>0</v>
      </c>
      <c r="D33" s="8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U33" s="13" t="s">
        <v>58</v>
      </c>
      <c r="V33" s="13" t="s">
        <v>58</v>
      </c>
      <c r="X33" s="7">
        <f t="shared" si="0"/>
        <v>0</v>
      </c>
      <c r="Y33" s="7">
        <f t="shared" si="1"/>
        <v>0</v>
      </c>
      <c r="Z33" s="7">
        <f t="shared" si="2"/>
        <v>0</v>
      </c>
      <c r="AA33" s="7">
        <f t="shared" si="3"/>
        <v>0</v>
      </c>
      <c r="AB33" s="7">
        <f t="shared" si="4"/>
        <v>0</v>
      </c>
      <c r="AC33" s="7">
        <f t="shared" si="5"/>
        <v>0</v>
      </c>
      <c r="AD33" s="7">
        <f t="shared" si="6"/>
        <v>0</v>
      </c>
      <c r="AE33" s="7">
        <f t="shared" si="7"/>
        <v>0</v>
      </c>
      <c r="AF33" s="7">
        <f t="shared" si="8"/>
        <v>0</v>
      </c>
      <c r="AG33" s="7">
        <f t="shared" si="9"/>
        <v>0</v>
      </c>
      <c r="AH33" s="7">
        <f t="shared" si="10"/>
        <v>0</v>
      </c>
      <c r="AI33" s="7">
        <f t="shared" si="11"/>
        <v>0</v>
      </c>
      <c r="AJ33" s="7">
        <f t="shared" si="12"/>
        <v>0</v>
      </c>
      <c r="AK33" s="7">
        <f t="shared" si="13"/>
        <v>0</v>
      </c>
      <c r="AL33" s="7">
        <f t="shared" si="14"/>
        <v>0</v>
      </c>
      <c r="AM33" s="7">
        <f t="shared" si="15"/>
        <v>0</v>
      </c>
      <c r="AO33" s="7" t="e">
        <f t="shared" si="16"/>
        <v>#N/A</v>
      </c>
      <c r="AP33" s="7" t="e">
        <f t="shared" si="17"/>
        <v>#N/A</v>
      </c>
    </row>
    <row r="34" spans="1:42" x14ac:dyDescent="0.25">
      <c r="A34" s="14" t="s">
        <v>169</v>
      </c>
      <c r="B34" s="9">
        <f t="shared" si="18"/>
        <v>10</v>
      </c>
      <c r="C34" s="10">
        <f t="shared" si="19"/>
        <v>1</v>
      </c>
      <c r="D34" s="8" t="s">
        <v>34</v>
      </c>
      <c r="E34" s="9" t="s">
        <v>35</v>
      </c>
      <c r="F34" s="9" t="s">
        <v>43</v>
      </c>
      <c r="G34" s="9" t="s">
        <v>28</v>
      </c>
      <c r="H34" s="9" t="s">
        <v>46</v>
      </c>
      <c r="I34" s="9" t="s">
        <v>40</v>
      </c>
      <c r="J34" s="9" t="s">
        <v>44</v>
      </c>
      <c r="K34" s="9" t="s">
        <v>54</v>
      </c>
      <c r="L34" s="9" t="s">
        <v>37</v>
      </c>
      <c r="M34" s="9" t="s">
        <v>51</v>
      </c>
      <c r="N34" s="9" t="s">
        <v>38</v>
      </c>
      <c r="O34" s="9" t="s">
        <v>57</v>
      </c>
      <c r="P34" s="9" t="s">
        <v>176</v>
      </c>
      <c r="Q34" s="9" t="s">
        <v>36</v>
      </c>
      <c r="R34" s="9" t="s">
        <v>31</v>
      </c>
      <c r="S34" s="9" t="s">
        <v>45</v>
      </c>
      <c r="U34" s="13" t="s">
        <v>44</v>
      </c>
      <c r="V34" s="13" t="s">
        <v>31</v>
      </c>
      <c r="X34" s="7">
        <f t="shared" si="0"/>
        <v>1</v>
      </c>
      <c r="Y34" s="7">
        <f t="shared" si="1"/>
        <v>1</v>
      </c>
      <c r="Z34" s="7">
        <f t="shared" si="2"/>
        <v>1</v>
      </c>
      <c r="AA34" s="7">
        <f t="shared" si="3"/>
        <v>1</v>
      </c>
      <c r="AB34" s="7">
        <f t="shared" si="4"/>
        <v>0</v>
      </c>
      <c r="AC34" s="7">
        <f t="shared" si="5"/>
        <v>0</v>
      </c>
      <c r="AD34" s="7">
        <f t="shared" si="6"/>
        <v>1</v>
      </c>
      <c r="AE34" s="7">
        <f t="shared" si="7"/>
        <v>1</v>
      </c>
      <c r="AF34" s="7">
        <f t="shared" si="8"/>
        <v>1</v>
      </c>
      <c r="AG34" s="7">
        <f t="shared" si="9"/>
        <v>0</v>
      </c>
      <c r="AH34" s="7">
        <f t="shared" si="10"/>
        <v>1</v>
      </c>
      <c r="AI34" s="7">
        <f t="shared" si="11"/>
        <v>1</v>
      </c>
      <c r="AJ34" s="7">
        <f t="shared" si="12"/>
        <v>1</v>
      </c>
      <c r="AK34" s="7">
        <f t="shared" si="13"/>
        <v>0</v>
      </c>
      <c r="AL34" s="7">
        <f t="shared" si="14"/>
        <v>0</v>
      </c>
      <c r="AM34" s="7">
        <f t="shared" si="15"/>
        <v>0</v>
      </c>
      <c r="AO34" s="7">
        <f t="shared" ref="AO34:AP58" si="20">HLOOKUP(U34,$D$60:$S$61,2,FALSE)</f>
        <v>1</v>
      </c>
      <c r="AP34" s="7" t="e">
        <f t="shared" si="20"/>
        <v>#N/A</v>
      </c>
    </row>
    <row r="35" spans="1:42" x14ac:dyDescent="0.25">
      <c r="A35" s="14" t="s">
        <v>60</v>
      </c>
      <c r="B35" s="9">
        <f t="shared" si="18"/>
        <v>8</v>
      </c>
      <c r="C35" s="10">
        <f t="shared" si="19"/>
        <v>2</v>
      </c>
      <c r="D35" s="8" t="s">
        <v>34</v>
      </c>
      <c r="E35" s="9" t="s">
        <v>41</v>
      </c>
      <c r="F35" s="9" t="s">
        <v>43</v>
      </c>
      <c r="G35" s="9" t="s">
        <v>28</v>
      </c>
      <c r="H35" s="9" t="s">
        <v>46</v>
      </c>
      <c r="I35" s="9" t="s">
        <v>40</v>
      </c>
      <c r="J35" s="9" t="s">
        <v>44</v>
      </c>
      <c r="K35" s="9" t="s">
        <v>47</v>
      </c>
      <c r="L35" s="9" t="s">
        <v>37</v>
      </c>
      <c r="M35" s="9" t="s">
        <v>51</v>
      </c>
      <c r="N35" s="9" t="s">
        <v>177</v>
      </c>
      <c r="O35" s="9" t="s">
        <v>57</v>
      </c>
      <c r="P35" s="9" t="s">
        <v>176</v>
      </c>
      <c r="Q35" s="9" t="s">
        <v>36</v>
      </c>
      <c r="R35" s="9" t="s">
        <v>31</v>
      </c>
      <c r="S35" s="9" t="s">
        <v>49</v>
      </c>
      <c r="U35" s="13" t="s">
        <v>28</v>
      </c>
      <c r="V35" s="13" t="s">
        <v>49</v>
      </c>
      <c r="X35" s="7">
        <f t="shared" ref="X35:X58" si="21">IF(D35=$D$60,1,0)</f>
        <v>1</v>
      </c>
      <c r="Y35" s="7">
        <f t="shared" ref="Y35:Y58" si="22">IF(E35=$E$60,1,0)</f>
        <v>0</v>
      </c>
      <c r="Z35" s="7">
        <f t="shared" ref="Z35:Z58" si="23">IF(F35=$F$60,1,0)</f>
        <v>1</v>
      </c>
      <c r="AA35" s="7">
        <f t="shared" ref="AA35:AA58" si="24">IF(G35=$G$60,1,0)</f>
        <v>1</v>
      </c>
      <c r="AB35" s="7">
        <f t="shared" ref="AB35:AB58" si="25">IF(H35=$H$60,1,0)</f>
        <v>0</v>
      </c>
      <c r="AC35" s="7">
        <f t="shared" ref="AC35:AC58" si="26">IF(I35=$I$60,1,0)</f>
        <v>0</v>
      </c>
      <c r="AD35" s="7">
        <f t="shared" ref="AD35:AD58" si="27">IF(J35=$J$60,1,0)</f>
        <v>1</v>
      </c>
      <c r="AE35" s="7">
        <f t="shared" ref="AE35:AE58" si="28">IF(K35=$K$60,1,0)</f>
        <v>0</v>
      </c>
      <c r="AF35" s="7">
        <f t="shared" ref="AF35:AF58" si="29">IF(L35=$L$60,1,0)</f>
        <v>1</v>
      </c>
      <c r="AG35" s="7">
        <f t="shared" ref="AG35:AG58" si="30">IF(M35=$M$60,1,0)</f>
        <v>0</v>
      </c>
      <c r="AH35" s="7">
        <f t="shared" ref="AH35:AH58" si="31">IF(N35=$N$60,1,0)</f>
        <v>0</v>
      </c>
      <c r="AI35" s="7">
        <f t="shared" ref="AI35:AI58" si="32">IF(O35=$O$60,1,0)</f>
        <v>1</v>
      </c>
      <c r="AJ35" s="7">
        <f t="shared" ref="AJ35:AJ58" si="33">IF(P35=$P$60,1,0)</f>
        <v>1</v>
      </c>
      <c r="AK35" s="7">
        <f t="shared" ref="AK35:AK58" si="34">IF(Q35=$Q$60,1,0)</f>
        <v>0</v>
      </c>
      <c r="AL35" s="7">
        <f t="shared" ref="AL35:AL58" si="35">IF(R35=$R$60,1,0)</f>
        <v>0</v>
      </c>
      <c r="AM35" s="7">
        <f t="shared" ref="AM35:AM58" si="36">IF(S35=$S$60,1,0)</f>
        <v>1</v>
      </c>
      <c r="AO35" s="7">
        <f t="shared" si="20"/>
        <v>1</v>
      </c>
      <c r="AP35" s="7">
        <f t="shared" si="20"/>
        <v>1</v>
      </c>
    </row>
    <row r="36" spans="1:42" x14ac:dyDescent="0.25">
      <c r="A36" s="14" t="s">
        <v>170</v>
      </c>
      <c r="B36" s="9">
        <f t="shared" si="18"/>
        <v>8</v>
      </c>
      <c r="C36" s="10">
        <f t="shared" si="19"/>
        <v>2</v>
      </c>
      <c r="D36" s="8" t="s">
        <v>55</v>
      </c>
      <c r="E36" s="9" t="s">
        <v>35</v>
      </c>
      <c r="F36" s="9" t="s">
        <v>43</v>
      </c>
      <c r="G36" s="9" t="s">
        <v>28</v>
      </c>
      <c r="H36" s="9" t="s">
        <v>46</v>
      </c>
      <c r="I36" s="9" t="s">
        <v>39</v>
      </c>
      <c r="J36" s="9" t="s">
        <v>44</v>
      </c>
      <c r="K36" s="9" t="s">
        <v>54</v>
      </c>
      <c r="L36" s="9" t="s">
        <v>27</v>
      </c>
      <c r="M36" s="9" t="s">
        <v>51</v>
      </c>
      <c r="N36" s="9" t="s">
        <v>38</v>
      </c>
      <c r="O36" s="9" t="s">
        <v>57</v>
      </c>
      <c r="P36" s="9" t="s">
        <v>52</v>
      </c>
      <c r="Q36" s="9" t="s">
        <v>36</v>
      </c>
      <c r="R36" s="9" t="s">
        <v>31</v>
      </c>
      <c r="S36" s="9" t="s">
        <v>45</v>
      </c>
      <c r="U36" s="13" t="s">
        <v>28</v>
      </c>
      <c r="V36" s="13" t="s">
        <v>44</v>
      </c>
      <c r="X36" s="7">
        <f t="shared" si="21"/>
        <v>0</v>
      </c>
      <c r="Y36" s="7">
        <f t="shared" si="22"/>
        <v>1</v>
      </c>
      <c r="Z36" s="7">
        <f t="shared" si="23"/>
        <v>1</v>
      </c>
      <c r="AA36" s="7">
        <f t="shared" si="24"/>
        <v>1</v>
      </c>
      <c r="AB36" s="7">
        <f t="shared" si="25"/>
        <v>0</v>
      </c>
      <c r="AC36" s="7">
        <f t="shared" si="26"/>
        <v>1</v>
      </c>
      <c r="AD36" s="7">
        <f t="shared" si="27"/>
        <v>1</v>
      </c>
      <c r="AE36" s="7">
        <f t="shared" si="28"/>
        <v>1</v>
      </c>
      <c r="AF36" s="7">
        <f t="shared" si="29"/>
        <v>0</v>
      </c>
      <c r="AG36" s="7">
        <f t="shared" si="30"/>
        <v>0</v>
      </c>
      <c r="AH36" s="7">
        <f t="shared" si="31"/>
        <v>1</v>
      </c>
      <c r="AI36" s="7">
        <f t="shared" si="32"/>
        <v>1</v>
      </c>
      <c r="AJ36" s="7">
        <f t="shared" si="33"/>
        <v>0</v>
      </c>
      <c r="AK36" s="7">
        <f t="shared" si="34"/>
        <v>0</v>
      </c>
      <c r="AL36" s="7">
        <f t="shared" si="35"/>
        <v>0</v>
      </c>
      <c r="AM36" s="7">
        <f t="shared" si="36"/>
        <v>0</v>
      </c>
      <c r="AO36" s="7">
        <f t="shared" si="20"/>
        <v>1</v>
      </c>
      <c r="AP36" s="7">
        <f t="shared" si="20"/>
        <v>1</v>
      </c>
    </row>
    <row r="37" spans="1:42" x14ac:dyDescent="0.25">
      <c r="A37" s="14" t="s">
        <v>142</v>
      </c>
      <c r="B37" s="9">
        <f t="shared" si="18"/>
        <v>9</v>
      </c>
      <c r="C37" s="10">
        <f t="shared" si="19"/>
        <v>1</v>
      </c>
      <c r="D37" s="8" t="s">
        <v>34</v>
      </c>
      <c r="E37" s="9" t="s">
        <v>35</v>
      </c>
      <c r="F37" s="9" t="s">
        <v>43</v>
      </c>
      <c r="G37" s="9" t="s">
        <v>28</v>
      </c>
      <c r="H37" s="9" t="s">
        <v>46</v>
      </c>
      <c r="I37" s="9" t="s">
        <v>39</v>
      </c>
      <c r="J37" s="9" t="s">
        <v>44</v>
      </c>
      <c r="K37" s="9" t="s">
        <v>47</v>
      </c>
      <c r="L37" s="9" t="s">
        <v>37</v>
      </c>
      <c r="M37" s="9" t="s">
        <v>51</v>
      </c>
      <c r="N37" s="9" t="s">
        <v>177</v>
      </c>
      <c r="O37" s="9" t="s">
        <v>57</v>
      </c>
      <c r="P37" s="9" t="s">
        <v>52</v>
      </c>
      <c r="Q37" s="9" t="s">
        <v>36</v>
      </c>
      <c r="R37" s="9" t="s">
        <v>31</v>
      </c>
      <c r="S37" s="9" t="s">
        <v>49</v>
      </c>
      <c r="U37" s="13" t="s">
        <v>44</v>
      </c>
      <c r="V37" s="13" t="s">
        <v>31</v>
      </c>
      <c r="X37" s="7">
        <f t="shared" si="21"/>
        <v>1</v>
      </c>
      <c r="Y37" s="7">
        <f t="shared" si="22"/>
        <v>1</v>
      </c>
      <c r="Z37" s="7">
        <f t="shared" si="23"/>
        <v>1</v>
      </c>
      <c r="AA37" s="7">
        <f t="shared" si="24"/>
        <v>1</v>
      </c>
      <c r="AB37" s="7">
        <f t="shared" si="25"/>
        <v>0</v>
      </c>
      <c r="AC37" s="7">
        <f t="shared" si="26"/>
        <v>1</v>
      </c>
      <c r="AD37" s="7">
        <f t="shared" si="27"/>
        <v>1</v>
      </c>
      <c r="AE37" s="7">
        <f t="shared" si="28"/>
        <v>0</v>
      </c>
      <c r="AF37" s="7">
        <f t="shared" si="29"/>
        <v>1</v>
      </c>
      <c r="AG37" s="7">
        <f t="shared" si="30"/>
        <v>0</v>
      </c>
      <c r="AH37" s="7">
        <f t="shared" si="31"/>
        <v>0</v>
      </c>
      <c r="AI37" s="7">
        <f t="shared" si="32"/>
        <v>1</v>
      </c>
      <c r="AJ37" s="7">
        <f t="shared" si="33"/>
        <v>0</v>
      </c>
      <c r="AK37" s="7">
        <f t="shared" si="34"/>
        <v>0</v>
      </c>
      <c r="AL37" s="7">
        <f t="shared" si="35"/>
        <v>0</v>
      </c>
      <c r="AM37" s="7">
        <f t="shared" si="36"/>
        <v>1</v>
      </c>
      <c r="AO37" s="7">
        <f t="shared" si="20"/>
        <v>1</v>
      </c>
      <c r="AP37" s="7" t="e">
        <f t="shared" si="20"/>
        <v>#N/A</v>
      </c>
    </row>
    <row r="38" spans="1:42" x14ac:dyDescent="0.25">
      <c r="A38" s="14" t="s">
        <v>190</v>
      </c>
      <c r="B38" s="9" t="s">
        <v>225</v>
      </c>
      <c r="C38" s="10">
        <f t="shared" si="19"/>
        <v>0</v>
      </c>
      <c r="D38" s="8" t="s">
        <v>58</v>
      </c>
      <c r="E38" s="9" t="s">
        <v>58</v>
      </c>
      <c r="F38" s="9" t="s">
        <v>58</v>
      </c>
      <c r="G38" s="9" t="s">
        <v>58</v>
      </c>
      <c r="H38" s="9" t="s">
        <v>58</v>
      </c>
      <c r="I38" s="9" t="s">
        <v>58</v>
      </c>
      <c r="J38" s="9" t="s">
        <v>58</v>
      </c>
      <c r="K38" s="9" t="s">
        <v>58</v>
      </c>
      <c r="L38" s="9" t="s">
        <v>58</v>
      </c>
      <c r="M38" s="9" t="s">
        <v>58</v>
      </c>
      <c r="N38" s="9" t="s">
        <v>58</v>
      </c>
      <c r="O38" s="9" t="s">
        <v>58</v>
      </c>
      <c r="P38" s="9" t="s">
        <v>58</v>
      </c>
      <c r="Q38" s="9" t="s">
        <v>58</v>
      </c>
      <c r="R38" s="9" t="s">
        <v>58</v>
      </c>
      <c r="S38" s="9" t="s">
        <v>58</v>
      </c>
      <c r="U38" s="13" t="s">
        <v>58</v>
      </c>
      <c r="V38" s="13" t="s">
        <v>58</v>
      </c>
      <c r="X38" s="7">
        <f t="shared" si="21"/>
        <v>0</v>
      </c>
      <c r="Y38" s="7">
        <f t="shared" si="22"/>
        <v>0</v>
      </c>
      <c r="Z38" s="7">
        <f t="shared" si="23"/>
        <v>0</v>
      </c>
      <c r="AA38" s="7">
        <f t="shared" si="24"/>
        <v>0</v>
      </c>
      <c r="AB38" s="7">
        <f t="shared" si="25"/>
        <v>0</v>
      </c>
      <c r="AC38" s="7">
        <f t="shared" si="26"/>
        <v>0</v>
      </c>
      <c r="AD38" s="7">
        <f t="shared" si="27"/>
        <v>0</v>
      </c>
      <c r="AE38" s="7">
        <f t="shared" si="28"/>
        <v>0</v>
      </c>
      <c r="AF38" s="7">
        <f t="shared" si="29"/>
        <v>0</v>
      </c>
      <c r="AG38" s="7">
        <f t="shared" si="30"/>
        <v>0</v>
      </c>
      <c r="AH38" s="7">
        <f t="shared" si="31"/>
        <v>0</v>
      </c>
      <c r="AI38" s="7">
        <f t="shared" si="32"/>
        <v>0</v>
      </c>
      <c r="AJ38" s="7">
        <f t="shared" si="33"/>
        <v>0</v>
      </c>
      <c r="AK38" s="7">
        <f t="shared" si="34"/>
        <v>0</v>
      </c>
      <c r="AL38" s="7">
        <f t="shared" si="35"/>
        <v>0</v>
      </c>
      <c r="AM38" s="7">
        <f t="shared" si="36"/>
        <v>0</v>
      </c>
      <c r="AO38" s="7" t="e">
        <f t="shared" si="20"/>
        <v>#N/A</v>
      </c>
      <c r="AP38" s="7" t="e">
        <f t="shared" si="20"/>
        <v>#N/A</v>
      </c>
    </row>
    <row r="39" spans="1:42" x14ac:dyDescent="0.25">
      <c r="A39" s="14" t="s">
        <v>14</v>
      </c>
      <c r="B39" s="9">
        <f t="shared" si="18"/>
        <v>9</v>
      </c>
      <c r="C39" s="10">
        <f t="shared" si="19"/>
        <v>1</v>
      </c>
      <c r="D39" s="8" t="s">
        <v>34</v>
      </c>
      <c r="E39" s="9" t="s">
        <v>35</v>
      </c>
      <c r="F39" s="9" t="s">
        <v>43</v>
      </c>
      <c r="G39" s="9" t="s">
        <v>28</v>
      </c>
      <c r="H39" s="9" t="s">
        <v>46</v>
      </c>
      <c r="I39" s="9" t="s">
        <v>40</v>
      </c>
      <c r="J39" s="9" t="s">
        <v>44</v>
      </c>
      <c r="K39" s="9" t="s">
        <v>54</v>
      </c>
      <c r="L39" s="9" t="s">
        <v>27</v>
      </c>
      <c r="M39" s="9" t="s">
        <v>33</v>
      </c>
      <c r="N39" s="9" t="s">
        <v>177</v>
      </c>
      <c r="O39" s="9" t="s">
        <v>57</v>
      </c>
      <c r="P39" s="9" t="s">
        <v>176</v>
      </c>
      <c r="Q39" s="9" t="s">
        <v>36</v>
      </c>
      <c r="R39" s="9" t="s">
        <v>31</v>
      </c>
      <c r="S39" s="9" t="s">
        <v>45</v>
      </c>
      <c r="U39" s="13" t="s">
        <v>28</v>
      </c>
      <c r="V39" s="13" t="s">
        <v>177</v>
      </c>
      <c r="X39" s="7">
        <f t="shared" si="21"/>
        <v>1</v>
      </c>
      <c r="Y39" s="7">
        <f t="shared" si="22"/>
        <v>1</v>
      </c>
      <c r="Z39" s="7">
        <f t="shared" si="23"/>
        <v>1</v>
      </c>
      <c r="AA39" s="7">
        <f t="shared" si="24"/>
        <v>1</v>
      </c>
      <c r="AB39" s="7">
        <f t="shared" si="25"/>
        <v>0</v>
      </c>
      <c r="AC39" s="7">
        <f t="shared" si="26"/>
        <v>0</v>
      </c>
      <c r="AD39" s="7">
        <f t="shared" si="27"/>
        <v>1</v>
      </c>
      <c r="AE39" s="7">
        <f t="shared" si="28"/>
        <v>1</v>
      </c>
      <c r="AF39" s="7">
        <f t="shared" si="29"/>
        <v>0</v>
      </c>
      <c r="AG39" s="7">
        <f t="shared" si="30"/>
        <v>1</v>
      </c>
      <c r="AH39" s="7">
        <f t="shared" si="31"/>
        <v>0</v>
      </c>
      <c r="AI39" s="7">
        <f t="shared" si="32"/>
        <v>1</v>
      </c>
      <c r="AJ39" s="7">
        <f t="shared" si="33"/>
        <v>1</v>
      </c>
      <c r="AK39" s="7">
        <f t="shared" si="34"/>
        <v>0</v>
      </c>
      <c r="AL39" s="7">
        <f t="shared" si="35"/>
        <v>0</v>
      </c>
      <c r="AM39" s="7">
        <f t="shared" si="36"/>
        <v>0</v>
      </c>
      <c r="AO39" s="7">
        <f t="shared" si="20"/>
        <v>1</v>
      </c>
      <c r="AP39" s="7" t="e">
        <f t="shared" si="20"/>
        <v>#N/A</v>
      </c>
    </row>
    <row r="40" spans="1:42" x14ac:dyDescent="0.25">
      <c r="A40" s="14" t="s">
        <v>15</v>
      </c>
      <c r="B40" s="9" t="s">
        <v>225</v>
      </c>
      <c r="C40" s="10">
        <f t="shared" si="19"/>
        <v>0</v>
      </c>
      <c r="D40" s="8" t="s">
        <v>58</v>
      </c>
      <c r="E40" s="9" t="s">
        <v>58</v>
      </c>
      <c r="F40" s="9" t="s">
        <v>58</v>
      </c>
      <c r="G40" s="9" t="s">
        <v>58</v>
      </c>
      <c r="H40" s="9" t="s">
        <v>58</v>
      </c>
      <c r="I40" s="9" t="s">
        <v>58</v>
      </c>
      <c r="J40" s="9" t="s">
        <v>58</v>
      </c>
      <c r="K40" s="9" t="s">
        <v>58</v>
      </c>
      <c r="L40" s="9" t="s">
        <v>58</v>
      </c>
      <c r="M40" s="9" t="s">
        <v>58</v>
      </c>
      <c r="N40" s="9" t="s">
        <v>58</v>
      </c>
      <c r="O40" s="9" t="s">
        <v>58</v>
      </c>
      <c r="P40" s="9" t="s">
        <v>58</v>
      </c>
      <c r="Q40" s="9" t="s">
        <v>58</v>
      </c>
      <c r="R40" s="9" t="s">
        <v>58</v>
      </c>
      <c r="S40" s="9" t="s">
        <v>58</v>
      </c>
      <c r="U40" s="13" t="s">
        <v>58</v>
      </c>
      <c r="V40" s="13" t="s">
        <v>58</v>
      </c>
      <c r="X40" s="7">
        <f t="shared" si="21"/>
        <v>0</v>
      </c>
      <c r="Y40" s="7">
        <f t="shared" si="22"/>
        <v>0</v>
      </c>
      <c r="Z40" s="7">
        <f t="shared" si="23"/>
        <v>0</v>
      </c>
      <c r="AA40" s="7">
        <f t="shared" si="24"/>
        <v>0</v>
      </c>
      <c r="AB40" s="7">
        <f t="shared" si="25"/>
        <v>0</v>
      </c>
      <c r="AC40" s="7">
        <f t="shared" si="26"/>
        <v>0</v>
      </c>
      <c r="AD40" s="7">
        <f t="shared" si="27"/>
        <v>0</v>
      </c>
      <c r="AE40" s="7">
        <f t="shared" si="28"/>
        <v>0</v>
      </c>
      <c r="AF40" s="7">
        <f t="shared" si="29"/>
        <v>0</v>
      </c>
      <c r="AG40" s="7">
        <f t="shared" si="30"/>
        <v>0</v>
      </c>
      <c r="AH40" s="7">
        <f t="shared" si="31"/>
        <v>0</v>
      </c>
      <c r="AI40" s="7">
        <f t="shared" si="32"/>
        <v>0</v>
      </c>
      <c r="AJ40" s="7">
        <f t="shared" si="33"/>
        <v>0</v>
      </c>
      <c r="AK40" s="7">
        <f t="shared" si="34"/>
        <v>0</v>
      </c>
      <c r="AL40" s="7">
        <f t="shared" si="35"/>
        <v>0</v>
      </c>
      <c r="AM40" s="7">
        <f t="shared" si="36"/>
        <v>0</v>
      </c>
      <c r="AO40" s="7" t="e">
        <f t="shared" si="20"/>
        <v>#N/A</v>
      </c>
      <c r="AP40" s="7" t="e">
        <f t="shared" si="20"/>
        <v>#N/A</v>
      </c>
    </row>
    <row r="41" spans="1:42" x14ac:dyDescent="0.25">
      <c r="A41" s="14" t="s">
        <v>148</v>
      </c>
      <c r="B41" s="9">
        <f t="shared" si="18"/>
        <v>6</v>
      </c>
      <c r="C41" s="10">
        <f t="shared" si="19"/>
        <v>1</v>
      </c>
      <c r="D41" s="8" t="s">
        <v>34</v>
      </c>
      <c r="E41" s="9" t="s">
        <v>41</v>
      </c>
      <c r="F41" s="9" t="s">
        <v>43</v>
      </c>
      <c r="G41" s="9" t="s">
        <v>28</v>
      </c>
      <c r="H41" s="9" t="s">
        <v>46</v>
      </c>
      <c r="I41" s="9" t="s">
        <v>40</v>
      </c>
      <c r="J41" s="9" t="s">
        <v>44</v>
      </c>
      <c r="K41" s="9" t="s">
        <v>54</v>
      </c>
      <c r="L41" s="9" t="s">
        <v>27</v>
      </c>
      <c r="M41" s="9" t="s">
        <v>51</v>
      </c>
      <c r="N41" s="9" t="s">
        <v>177</v>
      </c>
      <c r="O41" s="9" t="s">
        <v>30</v>
      </c>
      <c r="P41" s="9" t="s">
        <v>176</v>
      </c>
      <c r="Q41" s="9" t="s">
        <v>36</v>
      </c>
      <c r="R41" s="9" t="s">
        <v>31</v>
      </c>
      <c r="S41" s="9" t="s">
        <v>45</v>
      </c>
      <c r="U41" s="13" t="s">
        <v>51</v>
      </c>
      <c r="V41" s="13" t="s">
        <v>44</v>
      </c>
      <c r="X41" s="7">
        <f t="shared" si="21"/>
        <v>1</v>
      </c>
      <c r="Y41" s="7">
        <f t="shared" si="22"/>
        <v>0</v>
      </c>
      <c r="Z41" s="7">
        <f t="shared" si="23"/>
        <v>1</v>
      </c>
      <c r="AA41" s="7">
        <f t="shared" si="24"/>
        <v>1</v>
      </c>
      <c r="AB41" s="7">
        <f t="shared" si="25"/>
        <v>0</v>
      </c>
      <c r="AC41" s="7">
        <f t="shared" si="26"/>
        <v>0</v>
      </c>
      <c r="AD41" s="7">
        <f t="shared" si="27"/>
        <v>1</v>
      </c>
      <c r="AE41" s="7">
        <f t="shared" si="28"/>
        <v>1</v>
      </c>
      <c r="AF41" s="7">
        <f t="shared" si="29"/>
        <v>0</v>
      </c>
      <c r="AG41" s="7">
        <f t="shared" si="30"/>
        <v>0</v>
      </c>
      <c r="AH41" s="7">
        <f t="shared" si="31"/>
        <v>0</v>
      </c>
      <c r="AI41" s="7">
        <f t="shared" si="32"/>
        <v>0</v>
      </c>
      <c r="AJ41" s="7">
        <f t="shared" si="33"/>
        <v>1</v>
      </c>
      <c r="AK41" s="7">
        <f t="shared" si="34"/>
        <v>0</v>
      </c>
      <c r="AL41" s="7">
        <f t="shared" si="35"/>
        <v>0</v>
      </c>
      <c r="AM41" s="7">
        <f t="shared" si="36"/>
        <v>0</v>
      </c>
      <c r="AO41" s="7" t="e">
        <f t="shared" si="20"/>
        <v>#N/A</v>
      </c>
      <c r="AP41" s="7">
        <f t="shared" si="20"/>
        <v>1</v>
      </c>
    </row>
    <row r="42" spans="1:42" x14ac:dyDescent="0.25">
      <c r="A42" s="14" t="s">
        <v>143</v>
      </c>
      <c r="B42" s="9" t="s">
        <v>225</v>
      </c>
      <c r="C42" s="10">
        <f t="shared" si="19"/>
        <v>0</v>
      </c>
      <c r="D42" s="8" t="s">
        <v>58</v>
      </c>
      <c r="E42" s="9" t="s">
        <v>58</v>
      </c>
      <c r="F42" s="9" t="s">
        <v>58</v>
      </c>
      <c r="G42" s="9" t="s">
        <v>58</v>
      </c>
      <c r="H42" s="9" t="s">
        <v>58</v>
      </c>
      <c r="I42" s="9" t="s">
        <v>58</v>
      </c>
      <c r="J42" s="9" t="s">
        <v>58</v>
      </c>
      <c r="K42" s="9" t="s">
        <v>58</v>
      </c>
      <c r="L42" s="9" t="s">
        <v>58</v>
      </c>
      <c r="M42" s="9" t="s">
        <v>58</v>
      </c>
      <c r="N42" s="9" t="s">
        <v>58</v>
      </c>
      <c r="O42" s="9" t="s">
        <v>58</v>
      </c>
      <c r="P42" s="9" t="s">
        <v>58</v>
      </c>
      <c r="Q42" s="9" t="s">
        <v>58</v>
      </c>
      <c r="R42" s="9" t="s">
        <v>58</v>
      </c>
      <c r="S42" s="9" t="s">
        <v>58</v>
      </c>
      <c r="U42" s="13" t="s">
        <v>58</v>
      </c>
      <c r="V42" s="13" t="s">
        <v>58</v>
      </c>
      <c r="X42" s="7">
        <f t="shared" si="21"/>
        <v>0</v>
      </c>
      <c r="Y42" s="7">
        <f t="shared" si="22"/>
        <v>0</v>
      </c>
      <c r="Z42" s="7">
        <f t="shared" si="23"/>
        <v>0</v>
      </c>
      <c r="AA42" s="7">
        <f t="shared" si="24"/>
        <v>0</v>
      </c>
      <c r="AB42" s="7">
        <f t="shared" si="25"/>
        <v>0</v>
      </c>
      <c r="AC42" s="7">
        <f t="shared" si="26"/>
        <v>0</v>
      </c>
      <c r="AD42" s="7">
        <f t="shared" si="27"/>
        <v>0</v>
      </c>
      <c r="AE42" s="7">
        <f t="shared" si="28"/>
        <v>0</v>
      </c>
      <c r="AF42" s="7">
        <f t="shared" si="29"/>
        <v>0</v>
      </c>
      <c r="AG42" s="7">
        <f t="shared" si="30"/>
        <v>0</v>
      </c>
      <c r="AH42" s="7">
        <f t="shared" si="31"/>
        <v>0</v>
      </c>
      <c r="AI42" s="7">
        <f t="shared" si="32"/>
        <v>0</v>
      </c>
      <c r="AJ42" s="7">
        <f t="shared" si="33"/>
        <v>0</v>
      </c>
      <c r="AK42" s="7">
        <f t="shared" si="34"/>
        <v>0</v>
      </c>
      <c r="AL42" s="7">
        <f t="shared" si="35"/>
        <v>0</v>
      </c>
      <c r="AM42" s="7">
        <f t="shared" si="36"/>
        <v>0</v>
      </c>
      <c r="AO42" s="7" t="e">
        <f t="shared" si="20"/>
        <v>#N/A</v>
      </c>
      <c r="AP42" s="7" t="e">
        <f t="shared" si="20"/>
        <v>#N/A</v>
      </c>
    </row>
    <row r="43" spans="1:42" x14ac:dyDescent="0.25">
      <c r="A43" s="14" t="s">
        <v>145</v>
      </c>
      <c r="B43" s="9">
        <f t="shared" si="18"/>
        <v>9</v>
      </c>
      <c r="C43" s="10">
        <f t="shared" si="19"/>
        <v>1</v>
      </c>
      <c r="D43" s="8" t="s">
        <v>34</v>
      </c>
      <c r="E43" s="9" t="s">
        <v>35</v>
      </c>
      <c r="F43" s="9" t="s">
        <v>43</v>
      </c>
      <c r="G43" s="9" t="s">
        <v>28</v>
      </c>
      <c r="H43" s="9" t="s">
        <v>46</v>
      </c>
      <c r="I43" s="9" t="s">
        <v>40</v>
      </c>
      <c r="J43" s="9" t="s">
        <v>44</v>
      </c>
      <c r="K43" s="9" t="s">
        <v>47</v>
      </c>
      <c r="L43" s="9" t="s">
        <v>37</v>
      </c>
      <c r="M43" s="9" t="s">
        <v>33</v>
      </c>
      <c r="N43" s="9" t="s">
        <v>177</v>
      </c>
      <c r="O43" s="9" t="s">
        <v>57</v>
      </c>
      <c r="P43" s="9" t="s">
        <v>176</v>
      </c>
      <c r="Q43" s="9" t="s">
        <v>36</v>
      </c>
      <c r="R43" s="9" t="s">
        <v>31</v>
      </c>
      <c r="S43" s="9" t="s">
        <v>45</v>
      </c>
      <c r="U43" s="13" t="s">
        <v>45</v>
      </c>
      <c r="V43" s="13" t="s">
        <v>44</v>
      </c>
      <c r="X43" s="7">
        <f t="shared" si="21"/>
        <v>1</v>
      </c>
      <c r="Y43" s="7">
        <f t="shared" si="22"/>
        <v>1</v>
      </c>
      <c r="Z43" s="7">
        <f t="shared" si="23"/>
        <v>1</v>
      </c>
      <c r="AA43" s="7">
        <f t="shared" si="24"/>
        <v>1</v>
      </c>
      <c r="AB43" s="7">
        <f t="shared" si="25"/>
        <v>0</v>
      </c>
      <c r="AC43" s="7">
        <f t="shared" si="26"/>
        <v>0</v>
      </c>
      <c r="AD43" s="7">
        <f t="shared" si="27"/>
        <v>1</v>
      </c>
      <c r="AE43" s="7">
        <f t="shared" si="28"/>
        <v>0</v>
      </c>
      <c r="AF43" s="7">
        <f t="shared" si="29"/>
        <v>1</v>
      </c>
      <c r="AG43" s="7">
        <f t="shared" si="30"/>
        <v>1</v>
      </c>
      <c r="AH43" s="7">
        <f t="shared" si="31"/>
        <v>0</v>
      </c>
      <c r="AI43" s="7">
        <f t="shared" si="32"/>
        <v>1</v>
      </c>
      <c r="AJ43" s="7">
        <f t="shared" si="33"/>
        <v>1</v>
      </c>
      <c r="AK43" s="7">
        <f t="shared" si="34"/>
        <v>0</v>
      </c>
      <c r="AL43" s="7">
        <f t="shared" si="35"/>
        <v>0</v>
      </c>
      <c r="AM43" s="7">
        <f t="shared" si="36"/>
        <v>0</v>
      </c>
      <c r="AO43" s="7" t="e">
        <f t="shared" si="20"/>
        <v>#N/A</v>
      </c>
      <c r="AP43" s="7">
        <f t="shared" si="20"/>
        <v>1</v>
      </c>
    </row>
    <row r="44" spans="1:42" x14ac:dyDescent="0.25">
      <c r="A44" s="14" t="s">
        <v>16</v>
      </c>
      <c r="B44" s="9">
        <f t="shared" si="18"/>
        <v>10</v>
      </c>
      <c r="C44" s="10">
        <f t="shared" si="19"/>
        <v>1</v>
      </c>
      <c r="D44" s="8" t="s">
        <v>34</v>
      </c>
      <c r="E44" s="9" t="s">
        <v>35</v>
      </c>
      <c r="F44" s="9" t="s">
        <v>43</v>
      </c>
      <c r="G44" s="9" t="s">
        <v>28</v>
      </c>
      <c r="H44" s="9" t="s">
        <v>46</v>
      </c>
      <c r="I44" s="9" t="s">
        <v>39</v>
      </c>
      <c r="J44" s="9" t="s">
        <v>44</v>
      </c>
      <c r="K44" s="9" t="s">
        <v>54</v>
      </c>
      <c r="L44" s="9" t="s">
        <v>37</v>
      </c>
      <c r="M44" s="9" t="s">
        <v>51</v>
      </c>
      <c r="N44" s="9" t="s">
        <v>177</v>
      </c>
      <c r="O44" s="9" t="s">
        <v>57</v>
      </c>
      <c r="P44" s="9" t="s">
        <v>176</v>
      </c>
      <c r="Q44" s="9" t="s">
        <v>36</v>
      </c>
      <c r="R44" s="9" t="s">
        <v>31</v>
      </c>
      <c r="S44" s="9" t="s">
        <v>45</v>
      </c>
      <c r="U44" s="13" t="s">
        <v>43</v>
      </c>
      <c r="V44" s="13" t="s">
        <v>45</v>
      </c>
      <c r="X44" s="7">
        <f t="shared" si="21"/>
        <v>1</v>
      </c>
      <c r="Y44" s="7">
        <f t="shared" si="22"/>
        <v>1</v>
      </c>
      <c r="Z44" s="7">
        <f t="shared" si="23"/>
        <v>1</v>
      </c>
      <c r="AA44" s="7">
        <f t="shared" si="24"/>
        <v>1</v>
      </c>
      <c r="AB44" s="7">
        <f t="shared" si="25"/>
        <v>0</v>
      </c>
      <c r="AC44" s="7">
        <f t="shared" si="26"/>
        <v>1</v>
      </c>
      <c r="AD44" s="7">
        <f t="shared" si="27"/>
        <v>1</v>
      </c>
      <c r="AE44" s="7">
        <f t="shared" si="28"/>
        <v>1</v>
      </c>
      <c r="AF44" s="7">
        <f t="shared" si="29"/>
        <v>1</v>
      </c>
      <c r="AG44" s="7">
        <f t="shared" si="30"/>
        <v>0</v>
      </c>
      <c r="AH44" s="7">
        <f t="shared" si="31"/>
        <v>0</v>
      </c>
      <c r="AI44" s="7">
        <f t="shared" si="32"/>
        <v>1</v>
      </c>
      <c r="AJ44" s="7">
        <f t="shared" si="33"/>
        <v>1</v>
      </c>
      <c r="AK44" s="7">
        <f t="shared" si="34"/>
        <v>0</v>
      </c>
      <c r="AL44" s="7">
        <f t="shared" si="35"/>
        <v>0</v>
      </c>
      <c r="AM44" s="7">
        <f t="shared" si="36"/>
        <v>0</v>
      </c>
      <c r="AO44" s="7">
        <f t="shared" si="20"/>
        <v>1</v>
      </c>
      <c r="AP44" s="7" t="e">
        <f t="shared" si="20"/>
        <v>#N/A</v>
      </c>
    </row>
    <row r="45" spans="1:42" x14ac:dyDescent="0.25">
      <c r="A45" s="14" t="s">
        <v>17</v>
      </c>
      <c r="B45" s="9">
        <f t="shared" si="18"/>
        <v>6</v>
      </c>
      <c r="C45" s="10">
        <f t="shared" si="19"/>
        <v>1</v>
      </c>
      <c r="D45" s="8" t="s">
        <v>55</v>
      </c>
      <c r="E45" s="9" t="s">
        <v>35</v>
      </c>
      <c r="F45" s="9" t="s">
        <v>43</v>
      </c>
      <c r="G45" s="9" t="s">
        <v>28</v>
      </c>
      <c r="H45" s="9" t="s">
        <v>46</v>
      </c>
      <c r="I45" s="9" t="s">
        <v>40</v>
      </c>
      <c r="J45" s="9" t="s">
        <v>44</v>
      </c>
      <c r="K45" s="9" t="s">
        <v>54</v>
      </c>
      <c r="L45" s="9" t="s">
        <v>27</v>
      </c>
      <c r="M45" s="9" t="s">
        <v>51</v>
      </c>
      <c r="N45" s="9" t="s">
        <v>177</v>
      </c>
      <c r="O45" s="9" t="s">
        <v>30</v>
      </c>
      <c r="P45" s="9" t="s">
        <v>176</v>
      </c>
      <c r="Q45" s="9" t="s">
        <v>36</v>
      </c>
      <c r="R45" s="9" t="s">
        <v>31</v>
      </c>
      <c r="S45" s="9" t="s">
        <v>45</v>
      </c>
      <c r="U45" s="13" t="s">
        <v>28</v>
      </c>
      <c r="V45" s="13" t="s">
        <v>55</v>
      </c>
      <c r="X45" s="7">
        <f t="shared" si="21"/>
        <v>0</v>
      </c>
      <c r="Y45" s="7">
        <f t="shared" si="22"/>
        <v>1</v>
      </c>
      <c r="Z45" s="7">
        <f t="shared" si="23"/>
        <v>1</v>
      </c>
      <c r="AA45" s="7">
        <f t="shared" si="24"/>
        <v>1</v>
      </c>
      <c r="AB45" s="7">
        <f t="shared" si="25"/>
        <v>0</v>
      </c>
      <c r="AC45" s="7">
        <f t="shared" si="26"/>
        <v>0</v>
      </c>
      <c r="AD45" s="7">
        <f t="shared" si="27"/>
        <v>1</v>
      </c>
      <c r="AE45" s="7">
        <f t="shared" si="28"/>
        <v>1</v>
      </c>
      <c r="AF45" s="7">
        <f t="shared" si="29"/>
        <v>0</v>
      </c>
      <c r="AG45" s="7">
        <f t="shared" si="30"/>
        <v>0</v>
      </c>
      <c r="AH45" s="7">
        <f t="shared" si="31"/>
        <v>0</v>
      </c>
      <c r="AI45" s="7">
        <f t="shared" si="32"/>
        <v>0</v>
      </c>
      <c r="AJ45" s="7">
        <f t="shared" si="33"/>
        <v>1</v>
      </c>
      <c r="AK45" s="7">
        <f t="shared" si="34"/>
        <v>0</v>
      </c>
      <c r="AL45" s="7">
        <f t="shared" si="35"/>
        <v>0</v>
      </c>
      <c r="AM45" s="7">
        <f t="shared" si="36"/>
        <v>0</v>
      </c>
      <c r="AO45" s="7">
        <f t="shared" si="20"/>
        <v>1</v>
      </c>
      <c r="AP45" s="7" t="e">
        <f t="shared" si="20"/>
        <v>#N/A</v>
      </c>
    </row>
    <row r="46" spans="1:42" x14ac:dyDescent="0.25">
      <c r="A46" s="14" t="s">
        <v>18</v>
      </c>
      <c r="B46" s="9">
        <f t="shared" si="18"/>
        <v>10</v>
      </c>
      <c r="C46" s="10">
        <f t="shared" si="19"/>
        <v>2</v>
      </c>
      <c r="D46" s="8" t="s">
        <v>34</v>
      </c>
      <c r="E46" s="9" t="s">
        <v>35</v>
      </c>
      <c r="F46" s="9" t="s">
        <v>43</v>
      </c>
      <c r="G46" s="9" t="s">
        <v>28</v>
      </c>
      <c r="H46" s="9" t="s">
        <v>46</v>
      </c>
      <c r="I46" s="9" t="s">
        <v>39</v>
      </c>
      <c r="J46" s="9" t="s">
        <v>44</v>
      </c>
      <c r="K46" s="9" t="s">
        <v>47</v>
      </c>
      <c r="L46" s="9" t="s">
        <v>27</v>
      </c>
      <c r="M46" s="9" t="s">
        <v>33</v>
      </c>
      <c r="N46" s="9" t="s">
        <v>38</v>
      </c>
      <c r="O46" s="9" t="s">
        <v>57</v>
      </c>
      <c r="P46" s="9" t="s">
        <v>176</v>
      </c>
      <c r="Q46" s="9" t="s">
        <v>36</v>
      </c>
      <c r="R46" s="9" t="s">
        <v>31</v>
      </c>
      <c r="S46" s="9" t="s">
        <v>45</v>
      </c>
      <c r="U46" s="13" t="s">
        <v>44</v>
      </c>
      <c r="V46" s="13" t="s">
        <v>28</v>
      </c>
      <c r="X46" s="7">
        <f t="shared" si="21"/>
        <v>1</v>
      </c>
      <c r="Y46" s="7">
        <f t="shared" si="22"/>
        <v>1</v>
      </c>
      <c r="Z46" s="7">
        <f t="shared" si="23"/>
        <v>1</v>
      </c>
      <c r="AA46" s="7">
        <f t="shared" si="24"/>
        <v>1</v>
      </c>
      <c r="AB46" s="7">
        <f t="shared" si="25"/>
        <v>0</v>
      </c>
      <c r="AC46" s="7">
        <f t="shared" si="26"/>
        <v>1</v>
      </c>
      <c r="AD46" s="7">
        <f t="shared" si="27"/>
        <v>1</v>
      </c>
      <c r="AE46" s="7">
        <f t="shared" si="28"/>
        <v>0</v>
      </c>
      <c r="AF46" s="7">
        <f t="shared" si="29"/>
        <v>0</v>
      </c>
      <c r="AG46" s="7">
        <f t="shared" si="30"/>
        <v>1</v>
      </c>
      <c r="AH46" s="7">
        <f t="shared" si="31"/>
        <v>1</v>
      </c>
      <c r="AI46" s="7">
        <f t="shared" si="32"/>
        <v>1</v>
      </c>
      <c r="AJ46" s="7">
        <f t="shared" si="33"/>
        <v>1</v>
      </c>
      <c r="AK46" s="7">
        <f t="shared" si="34"/>
        <v>0</v>
      </c>
      <c r="AL46" s="7">
        <f t="shared" si="35"/>
        <v>0</v>
      </c>
      <c r="AM46" s="7">
        <f t="shared" si="36"/>
        <v>0</v>
      </c>
      <c r="AO46" s="7">
        <f t="shared" si="20"/>
        <v>1</v>
      </c>
      <c r="AP46" s="7">
        <f t="shared" si="20"/>
        <v>1</v>
      </c>
    </row>
    <row r="47" spans="1:42" x14ac:dyDescent="0.25">
      <c r="A47" s="14" t="s">
        <v>19</v>
      </c>
      <c r="B47" s="9">
        <f t="shared" si="18"/>
        <v>8</v>
      </c>
      <c r="C47" s="10">
        <f t="shared" si="19"/>
        <v>0</v>
      </c>
      <c r="D47" s="8" t="s">
        <v>34</v>
      </c>
      <c r="E47" s="9" t="s">
        <v>35</v>
      </c>
      <c r="F47" s="9" t="s">
        <v>43</v>
      </c>
      <c r="G47" s="9" t="s">
        <v>28</v>
      </c>
      <c r="H47" s="9" t="s">
        <v>46</v>
      </c>
      <c r="I47" s="9" t="s">
        <v>40</v>
      </c>
      <c r="J47" s="9" t="s">
        <v>44</v>
      </c>
      <c r="K47" s="9" t="s">
        <v>47</v>
      </c>
      <c r="L47" s="9" t="s">
        <v>27</v>
      </c>
      <c r="M47" s="9" t="s">
        <v>51</v>
      </c>
      <c r="N47" s="9" t="s">
        <v>177</v>
      </c>
      <c r="O47" s="9" t="s">
        <v>57</v>
      </c>
      <c r="P47" s="9" t="s">
        <v>176</v>
      </c>
      <c r="Q47" s="9" t="s">
        <v>36</v>
      </c>
      <c r="R47" s="9" t="s">
        <v>50</v>
      </c>
      <c r="S47" s="9" t="s">
        <v>45</v>
      </c>
      <c r="U47" s="13" t="s">
        <v>40</v>
      </c>
      <c r="V47" s="13" t="s">
        <v>177</v>
      </c>
      <c r="X47" s="7">
        <f t="shared" si="21"/>
        <v>1</v>
      </c>
      <c r="Y47" s="7">
        <f t="shared" si="22"/>
        <v>1</v>
      </c>
      <c r="Z47" s="7">
        <f t="shared" si="23"/>
        <v>1</v>
      </c>
      <c r="AA47" s="7">
        <f t="shared" si="24"/>
        <v>1</v>
      </c>
      <c r="AB47" s="7">
        <f t="shared" si="25"/>
        <v>0</v>
      </c>
      <c r="AC47" s="7">
        <f t="shared" si="26"/>
        <v>0</v>
      </c>
      <c r="AD47" s="7">
        <f t="shared" si="27"/>
        <v>1</v>
      </c>
      <c r="AE47" s="7">
        <f t="shared" si="28"/>
        <v>0</v>
      </c>
      <c r="AF47" s="7">
        <f t="shared" si="29"/>
        <v>0</v>
      </c>
      <c r="AG47" s="7">
        <f t="shared" si="30"/>
        <v>0</v>
      </c>
      <c r="AH47" s="7">
        <f t="shared" si="31"/>
        <v>0</v>
      </c>
      <c r="AI47" s="7">
        <f t="shared" si="32"/>
        <v>1</v>
      </c>
      <c r="AJ47" s="7">
        <f t="shared" si="33"/>
        <v>1</v>
      </c>
      <c r="AK47" s="7">
        <f t="shared" si="34"/>
        <v>0</v>
      </c>
      <c r="AL47" s="7">
        <f t="shared" si="35"/>
        <v>1</v>
      </c>
      <c r="AM47" s="7">
        <f t="shared" si="36"/>
        <v>0</v>
      </c>
      <c r="AO47" s="7" t="e">
        <f t="shared" si="20"/>
        <v>#N/A</v>
      </c>
      <c r="AP47" s="7" t="e">
        <f t="shared" si="20"/>
        <v>#N/A</v>
      </c>
    </row>
    <row r="48" spans="1:42" x14ac:dyDescent="0.25">
      <c r="A48" s="14" t="s">
        <v>172</v>
      </c>
      <c r="B48" s="9" t="s">
        <v>225</v>
      </c>
      <c r="C48" s="10">
        <f t="shared" si="19"/>
        <v>0</v>
      </c>
      <c r="D48" s="8" t="s">
        <v>58</v>
      </c>
      <c r="E48" s="9" t="s">
        <v>58</v>
      </c>
      <c r="F48" s="9" t="s">
        <v>58</v>
      </c>
      <c r="G48" s="9" t="s">
        <v>58</v>
      </c>
      <c r="H48" s="9" t="s">
        <v>58</v>
      </c>
      <c r="I48" s="9" t="s">
        <v>58</v>
      </c>
      <c r="J48" s="9" t="s">
        <v>58</v>
      </c>
      <c r="K48" s="9" t="s">
        <v>58</v>
      </c>
      <c r="L48" s="9" t="s">
        <v>58</v>
      </c>
      <c r="M48" s="9" t="s">
        <v>58</v>
      </c>
      <c r="N48" s="9" t="s">
        <v>58</v>
      </c>
      <c r="O48" s="9" t="s">
        <v>58</v>
      </c>
      <c r="P48" s="9" t="s">
        <v>58</v>
      </c>
      <c r="Q48" s="9" t="s">
        <v>58</v>
      </c>
      <c r="R48" s="9" t="s">
        <v>58</v>
      </c>
      <c r="S48" s="9" t="s">
        <v>58</v>
      </c>
      <c r="U48" s="13" t="s">
        <v>58</v>
      </c>
      <c r="V48" s="13" t="s">
        <v>58</v>
      </c>
      <c r="X48" s="7">
        <f t="shared" si="21"/>
        <v>0</v>
      </c>
      <c r="Y48" s="7">
        <f t="shared" si="22"/>
        <v>0</v>
      </c>
      <c r="Z48" s="7">
        <f t="shared" si="23"/>
        <v>0</v>
      </c>
      <c r="AA48" s="7">
        <f t="shared" si="24"/>
        <v>0</v>
      </c>
      <c r="AB48" s="7">
        <f t="shared" si="25"/>
        <v>0</v>
      </c>
      <c r="AC48" s="7">
        <f t="shared" si="26"/>
        <v>0</v>
      </c>
      <c r="AD48" s="7">
        <f t="shared" si="27"/>
        <v>0</v>
      </c>
      <c r="AE48" s="7">
        <f t="shared" si="28"/>
        <v>0</v>
      </c>
      <c r="AF48" s="7">
        <f t="shared" si="29"/>
        <v>0</v>
      </c>
      <c r="AG48" s="7">
        <f t="shared" si="30"/>
        <v>0</v>
      </c>
      <c r="AH48" s="7">
        <f t="shared" si="31"/>
        <v>0</v>
      </c>
      <c r="AI48" s="7">
        <f t="shared" si="32"/>
        <v>0</v>
      </c>
      <c r="AJ48" s="7">
        <f t="shared" si="33"/>
        <v>0</v>
      </c>
      <c r="AK48" s="7">
        <f t="shared" si="34"/>
        <v>0</v>
      </c>
      <c r="AL48" s="7">
        <f t="shared" si="35"/>
        <v>0</v>
      </c>
      <c r="AM48" s="7">
        <f t="shared" si="36"/>
        <v>0</v>
      </c>
      <c r="AO48" s="7" t="e">
        <f t="shared" si="20"/>
        <v>#N/A</v>
      </c>
      <c r="AP48" s="7" t="e">
        <f t="shared" si="20"/>
        <v>#N/A</v>
      </c>
    </row>
    <row r="49" spans="1:42" x14ac:dyDescent="0.25">
      <c r="A49" s="14" t="s">
        <v>42</v>
      </c>
      <c r="B49" s="9">
        <f t="shared" si="18"/>
        <v>7</v>
      </c>
      <c r="C49" s="10">
        <f t="shared" si="19"/>
        <v>2</v>
      </c>
      <c r="D49" s="8" t="s">
        <v>34</v>
      </c>
      <c r="E49" s="9" t="s">
        <v>41</v>
      </c>
      <c r="F49" s="9" t="s">
        <v>43</v>
      </c>
      <c r="G49" s="9" t="s">
        <v>28</v>
      </c>
      <c r="H49" s="9" t="s">
        <v>46</v>
      </c>
      <c r="I49" s="9" t="s">
        <v>40</v>
      </c>
      <c r="J49" s="9" t="s">
        <v>44</v>
      </c>
      <c r="K49" s="9" t="s">
        <v>54</v>
      </c>
      <c r="L49" s="9" t="s">
        <v>37</v>
      </c>
      <c r="M49" s="9" t="s">
        <v>51</v>
      </c>
      <c r="N49" s="9" t="s">
        <v>177</v>
      </c>
      <c r="O49" s="9" t="s">
        <v>30</v>
      </c>
      <c r="P49" s="9" t="s">
        <v>52</v>
      </c>
      <c r="Q49" s="9" t="s">
        <v>48</v>
      </c>
      <c r="R49" s="9" t="s">
        <v>31</v>
      </c>
      <c r="S49" s="9" t="s">
        <v>45</v>
      </c>
      <c r="U49" s="13" t="s">
        <v>44</v>
      </c>
      <c r="V49" s="13" t="s">
        <v>37</v>
      </c>
      <c r="X49" s="7">
        <f t="shared" si="21"/>
        <v>1</v>
      </c>
      <c r="Y49" s="7">
        <f t="shared" si="22"/>
        <v>0</v>
      </c>
      <c r="Z49" s="7">
        <f t="shared" si="23"/>
        <v>1</v>
      </c>
      <c r="AA49" s="7">
        <f t="shared" si="24"/>
        <v>1</v>
      </c>
      <c r="AB49" s="7">
        <f t="shared" si="25"/>
        <v>0</v>
      </c>
      <c r="AC49" s="7">
        <f t="shared" si="26"/>
        <v>0</v>
      </c>
      <c r="AD49" s="7">
        <f t="shared" si="27"/>
        <v>1</v>
      </c>
      <c r="AE49" s="7">
        <f t="shared" si="28"/>
        <v>1</v>
      </c>
      <c r="AF49" s="7">
        <f t="shared" si="29"/>
        <v>1</v>
      </c>
      <c r="AG49" s="7">
        <f t="shared" si="30"/>
        <v>0</v>
      </c>
      <c r="AH49" s="7">
        <f t="shared" si="31"/>
        <v>0</v>
      </c>
      <c r="AI49" s="7">
        <f t="shared" si="32"/>
        <v>0</v>
      </c>
      <c r="AJ49" s="7">
        <f t="shared" si="33"/>
        <v>0</v>
      </c>
      <c r="AK49" s="7">
        <f t="shared" si="34"/>
        <v>1</v>
      </c>
      <c r="AL49" s="7">
        <f t="shared" si="35"/>
        <v>0</v>
      </c>
      <c r="AM49" s="7">
        <f t="shared" si="36"/>
        <v>0</v>
      </c>
      <c r="AO49" s="7">
        <f t="shared" si="20"/>
        <v>1</v>
      </c>
      <c r="AP49" s="7">
        <f t="shared" si="20"/>
        <v>1</v>
      </c>
    </row>
    <row r="50" spans="1:42" x14ac:dyDescent="0.25">
      <c r="A50" s="14" t="s">
        <v>20</v>
      </c>
      <c r="B50" s="9">
        <f t="shared" si="18"/>
        <v>8</v>
      </c>
      <c r="C50" s="10">
        <f t="shared" si="19"/>
        <v>2</v>
      </c>
      <c r="D50" s="8" t="s">
        <v>34</v>
      </c>
      <c r="E50" s="9" t="s">
        <v>35</v>
      </c>
      <c r="F50" s="9" t="s">
        <v>43</v>
      </c>
      <c r="G50" s="9" t="s">
        <v>28</v>
      </c>
      <c r="H50" s="9" t="s">
        <v>46</v>
      </c>
      <c r="I50" s="9" t="s">
        <v>39</v>
      </c>
      <c r="J50" s="9" t="s">
        <v>44</v>
      </c>
      <c r="K50" s="9" t="s">
        <v>47</v>
      </c>
      <c r="L50" s="9" t="s">
        <v>37</v>
      </c>
      <c r="M50" s="9" t="s">
        <v>51</v>
      </c>
      <c r="N50" s="9" t="s">
        <v>177</v>
      </c>
      <c r="O50" s="9" t="s">
        <v>30</v>
      </c>
      <c r="P50" s="9" t="s">
        <v>176</v>
      </c>
      <c r="Q50" s="9" t="s">
        <v>36</v>
      </c>
      <c r="R50" s="9" t="s">
        <v>31</v>
      </c>
      <c r="S50" s="9" t="s">
        <v>45</v>
      </c>
      <c r="U50" s="13" t="s">
        <v>34</v>
      </c>
      <c r="V50" s="13" t="s">
        <v>44</v>
      </c>
      <c r="X50" s="7">
        <f t="shared" si="21"/>
        <v>1</v>
      </c>
      <c r="Y50" s="7">
        <f t="shared" si="22"/>
        <v>1</v>
      </c>
      <c r="Z50" s="7">
        <f t="shared" si="23"/>
        <v>1</v>
      </c>
      <c r="AA50" s="7">
        <f t="shared" si="24"/>
        <v>1</v>
      </c>
      <c r="AB50" s="7">
        <f t="shared" si="25"/>
        <v>0</v>
      </c>
      <c r="AC50" s="7">
        <f t="shared" si="26"/>
        <v>1</v>
      </c>
      <c r="AD50" s="7">
        <f t="shared" si="27"/>
        <v>1</v>
      </c>
      <c r="AE50" s="7">
        <f t="shared" si="28"/>
        <v>0</v>
      </c>
      <c r="AF50" s="7">
        <f t="shared" si="29"/>
        <v>1</v>
      </c>
      <c r="AG50" s="7">
        <f t="shared" si="30"/>
        <v>0</v>
      </c>
      <c r="AH50" s="7">
        <f t="shared" si="31"/>
        <v>0</v>
      </c>
      <c r="AI50" s="7">
        <f t="shared" si="32"/>
        <v>0</v>
      </c>
      <c r="AJ50" s="7">
        <f t="shared" si="33"/>
        <v>1</v>
      </c>
      <c r="AK50" s="7">
        <f t="shared" si="34"/>
        <v>0</v>
      </c>
      <c r="AL50" s="7">
        <f t="shared" si="35"/>
        <v>0</v>
      </c>
      <c r="AM50" s="7">
        <f t="shared" si="36"/>
        <v>0</v>
      </c>
      <c r="AO50" s="7">
        <f t="shared" si="20"/>
        <v>1</v>
      </c>
      <c r="AP50" s="7">
        <f t="shared" si="20"/>
        <v>1</v>
      </c>
    </row>
    <row r="51" spans="1:42" x14ac:dyDescent="0.25">
      <c r="A51" s="14" t="s">
        <v>173</v>
      </c>
      <c r="B51" s="9">
        <f t="shared" si="18"/>
        <v>9</v>
      </c>
      <c r="C51" s="10">
        <f t="shared" si="19"/>
        <v>1</v>
      </c>
      <c r="D51" s="8" t="s">
        <v>34</v>
      </c>
      <c r="E51" s="9" t="s">
        <v>35</v>
      </c>
      <c r="F51" s="9" t="s">
        <v>43</v>
      </c>
      <c r="G51" s="9" t="s">
        <v>28</v>
      </c>
      <c r="H51" s="9" t="s">
        <v>46</v>
      </c>
      <c r="I51" s="9" t="s">
        <v>40</v>
      </c>
      <c r="J51" s="9" t="s">
        <v>44</v>
      </c>
      <c r="K51" s="9" t="s">
        <v>54</v>
      </c>
      <c r="L51" s="9" t="s">
        <v>27</v>
      </c>
      <c r="M51" s="9" t="s">
        <v>51</v>
      </c>
      <c r="N51" s="9" t="s">
        <v>38</v>
      </c>
      <c r="O51" s="9" t="s">
        <v>57</v>
      </c>
      <c r="P51" s="9" t="s">
        <v>176</v>
      </c>
      <c r="Q51" s="9" t="s">
        <v>36</v>
      </c>
      <c r="R51" s="9" t="s">
        <v>31</v>
      </c>
      <c r="S51" s="9" t="s">
        <v>45</v>
      </c>
      <c r="U51" s="13" t="s">
        <v>44</v>
      </c>
      <c r="V51" s="13" t="s">
        <v>31</v>
      </c>
      <c r="X51" s="7">
        <f t="shared" si="21"/>
        <v>1</v>
      </c>
      <c r="Y51" s="7">
        <f t="shared" si="22"/>
        <v>1</v>
      </c>
      <c r="Z51" s="7">
        <f t="shared" si="23"/>
        <v>1</v>
      </c>
      <c r="AA51" s="7">
        <f t="shared" si="24"/>
        <v>1</v>
      </c>
      <c r="AB51" s="7">
        <f t="shared" si="25"/>
        <v>0</v>
      </c>
      <c r="AC51" s="7">
        <f t="shared" si="26"/>
        <v>0</v>
      </c>
      <c r="AD51" s="7">
        <f t="shared" si="27"/>
        <v>1</v>
      </c>
      <c r="AE51" s="7">
        <f t="shared" si="28"/>
        <v>1</v>
      </c>
      <c r="AF51" s="7">
        <f t="shared" si="29"/>
        <v>0</v>
      </c>
      <c r="AG51" s="7">
        <f t="shared" si="30"/>
        <v>0</v>
      </c>
      <c r="AH51" s="7">
        <f t="shared" si="31"/>
        <v>1</v>
      </c>
      <c r="AI51" s="7">
        <f t="shared" si="32"/>
        <v>1</v>
      </c>
      <c r="AJ51" s="7">
        <f t="shared" si="33"/>
        <v>1</v>
      </c>
      <c r="AK51" s="7">
        <f t="shared" si="34"/>
        <v>0</v>
      </c>
      <c r="AL51" s="7">
        <f t="shared" si="35"/>
        <v>0</v>
      </c>
      <c r="AM51" s="7">
        <f t="shared" si="36"/>
        <v>0</v>
      </c>
      <c r="AO51" s="7">
        <f t="shared" si="20"/>
        <v>1</v>
      </c>
      <c r="AP51" s="7" t="e">
        <f t="shared" si="20"/>
        <v>#N/A</v>
      </c>
    </row>
    <row r="52" spans="1:42" x14ac:dyDescent="0.25">
      <c r="A52" s="14" t="s">
        <v>21</v>
      </c>
      <c r="B52" s="9">
        <f t="shared" si="18"/>
        <v>8</v>
      </c>
      <c r="C52" s="10">
        <f t="shared" si="19"/>
        <v>2</v>
      </c>
      <c r="D52" s="8" t="s">
        <v>34</v>
      </c>
      <c r="E52" s="9" t="s">
        <v>35</v>
      </c>
      <c r="F52" s="9" t="s">
        <v>43</v>
      </c>
      <c r="G52" s="9" t="s">
        <v>28</v>
      </c>
      <c r="H52" s="9" t="s">
        <v>46</v>
      </c>
      <c r="I52" s="9" t="s">
        <v>40</v>
      </c>
      <c r="J52" s="9" t="s">
        <v>44</v>
      </c>
      <c r="K52" s="9" t="s">
        <v>54</v>
      </c>
      <c r="L52" s="9" t="s">
        <v>37</v>
      </c>
      <c r="M52" s="9" t="s">
        <v>51</v>
      </c>
      <c r="N52" s="9" t="s">
        <v>177</v>
      </c>
      <c r="O52" s="9" t="s">
        <v>30</v>
      </c>
      <c r="P52" s="9" t="s">
        <v>176</v>
      </c>
      <c r="Q52" s="9" t="s">
        <v>36</v>
      </c>
      <c r="R52" s="9" t="s">
        <v>31</v>
      </c>
      <c r="S52" s="9" t="s">
        <v>45</v>
      </c>
      <c r="U52" s="13" t="s">
        <v>28</v>
      </c>
      <c r="V52" s="13" t="s">
        <v>43</v>
      </c>
      <c r="X52" s="7">
        <f t="shared" si="21"/>
        <v>1</v>
      </c>
      <c r="Y52" s="7">
        <f t="shared" si="22"/>
        <v>1</v>
      </c>
      <c r="Z52" s="7">
        <f t="shared" si="23"/>
        <v>1</v>
      </c>
      <c r="AA52" s="7">
        <f t="shared" si="24"/>
        <v>1</v>
      </c>
      <c r="AB52" s="7">
        <f t="shared" si="25"/>
        <v>0</v>
      </c>
      <c r="AC52" s="7">
        <f t="shared" si="26"/>
        <v>0</v>
      </c>
      <c r="AD52" s="7">
        <f t="shared" si="27"/>
        <v>1</v>
      </c>
      <c r="AE52" s="7">
        <f t="shared" si="28"/>
        <v>1</v>
      </c>
      <c r="AF52" s="7">
        <f t="shared" si="29"/>
        <v>1</v>
      </c>
      <c r="AG52" s="7">
        <f t="shared" si="30"/>
        <v>0</v>
      </c>
      <c r="AH52" s="7">
        <f t="shared" si="31"/>
        <v>0</v>
      </c>
      <c r="AI52" s="7">
        <f t="shared" si="32"/>
        <v>0</v>
      </c>
      <c r="AJ52" s="7">
        <f t="shared" si="33"/>
        <v>1</v>
      </c>
      <c r="AK52" s="7">
        <f t="shared" si="34"/>
        <v>0</v>
      </c>
      <c r="AL52" s="7">
        <f t="shared" si="35"/>
        <v>0</v>
      </c>
      <c r="AM52" s="7">
        <f t="shared" si="36"/>
        <v>0</v>
      </c>
      <c r="AO52" s="7">
        <f t="shared" si="20"/>
        <v>1</v>
      </c>
      <c r="AP52" s="7">
        <f t="shared" si="20"/>
        <v>1</v>
      </c>
    </row>
    <row r="53" spans="1:42" x14ac:dyDescent="0.25">
      <c r="A53" s="14" t="s">
        <v>22</v>
      </c>
      <c r="B53" s="9">
        <f t="shared" si="18"/>
        <v>11</v>
      </c>
      <c r="C53" s="10">
        <f t="shared" si="19"/>
        <v>2</v>
      </c>
      <c r="D53" s="8" t="s">
        <v>34</v>
      </c>
      <c r="E53" s="9" t="s">
        <v>35</v>
      </c>
      <c r="F53" s="9" t="s">
        <v>43</v>
      </c>
      <c r="G53" s="9" t="s">
        <v>28</v>
      </c>
      <c r="H53" s="9" t="s">
        <v>46</v>
      </c>
      <c r="I53" s="9" t="s">
        <v>39</v>
      </c>
      <c r="J53" s="9" t="s">
        <v>44</v>
      </c>
      <c r="K53" s="9" t="s">
        <v>54</v>
      </c>
      <c r="L53" s="9" t="s">
        <v>27</v>
      </c>
      <c r="M53" s="9" t="s">
        <v>33</v>
      </c>
      <c r="N53" s="9" t="s">
        <v>38</v>
      </c>
      <c r="O53" s="9" t="s">
        <v>57</v>
      </c>
      <c r="P53" s="9" t="s">
        <v>176</v>
      </c>
      <c r="Q53" s="9" t="s">
        <v>36</v>
      </c>
      <c r="R53" s="9" t="s">
        <v>31</v>
      </c>
      <c r="S53" s="9" t="s">
        <v>45</v>
      </c>
      <c r="U53" s="13" t="s">
        <v>28</v>
      </c>
      <c r="V53" s="13" t="s">
        <v>43</v>
      </c>
      <c r="X53" s="7">
        <f t="shared" si="21"/>
        <v>1</v>
      </c>
      <c r="Y53" s="7">
        <f t="shared" si="22"/>
        <v>1</v>
      </c>
      <c r="Z53" s="7">
        <f t="shared" si="23"/>
        <v>1</v>
      </c>
      <c r="AA53" s="7">
        <f t="shared" si="24"/>
        <v>1</v>
      </c>
      <c r="AB53" s="7">
        <f t="shared" si="25"/>
        <v>0</v>
      </c>
      <c r="AC53" s="7">
        <f t="shared" si="26"/>
        <v>1</v>
      </c>
      <c r="AD53" s="7">
        <f t="shared" si="27"/>
        <v>1</v>
      </c>
      <c r="AE53" s="7">
        <f t="shared" si="28"/>
        <v>1</v>
      </c>
      <c r="AF53" s="7">
        <f t="shared" si="29"/>
        <v>0</v>
      </c>
      <c r="AG53" s="7">
        <f t="shared" si="30"/>
        <v>1</v>
      </c>
      <c r="AH53" s="7">
        <f t="shared" si="31"/>
        <v>1</v>
      </c>
      <c r="AI53" s="7">
        <f t="shared" si="32"/>
        <v>1</v>
      </c>
      <c r="AJ53" s="7">
        <f t="shared" si="33"/>
        <v>1</v>
      </c>
      <c r="AK53" s="7">
        <f t="shared" si="34"/>
        <v>0</v>
      </c>
      <c r="AL53" s="7">
        <f t="shared" si="35"/>
        <v>0</v>
      </c>
      <c r="AM53" s="7">
        <f t="shared" si="36"/>
        <v>0</v>
      </c>
      <c r="AO53" s="7">
        <f t="shared" si="20"/>
        <v>1</v>
      </c>
      <c r="AP53" s="7">
        <f t="shared" si="20"/>
        <v>1</v>
      </c>
    </row>
    <row r="54" spans="1:42" x14ac:dyDescent="0.25">
      <c r="A54" s="14" t="s">
        <v>174</v>
      </c>
      <c r="B54" s="9">
        <f t="shared" si="18"/>
        <v>7</v>
      </c>
      <c r="C54" s="10">
        <f t="shared" si="19"/>
        <v>1</v>
      </c>
      <c r="D54" s="8" t="s">
        <v>34</v>
      </c>
      <c r="E54" s="9" t="s">
        <v>41</v>
      </c>
      <c r="F54" s="9" t="s">
        <v>43</v>
      </c>
      <c r="G54" s="9" t="s">
        <v>28</v>
      </c>
      <c r="H54" s="9" t="s">
        <v>46</v>
      </c>
      <c r="I54" s="9" t="s">
        <v>40</v>
      </c>
      <c r="J54" s="9" t="s">
        <v>44</v>
      </c>
      <c r="K54" s="9" t="s">
        <v>54</v>
      </c>
      <c r="L54" s="9" t="s">
        <v>37</v>
      </c>
      <c r="M54" s="9" t="s">
        <v>51</v>
      </c>
      <c r="N54" s="9" t="s">
        <v>177</v>
      </c>
      <c r="O54" s="9" t="s">
        <v>30</v>
      </c>
      <c r="P54" s="9" t="s">
        <v>176</v>
      </c>
      <c r="Q54" s="9" t="s">
        <v>36</v>
      </c>
      <c r="R54" s="9" t="s">
        <v>31</v>
      </c>
      <c r="S54" s="9" t="s">
        <v>45</v>
      </c>
      <c r="U54" s="13" t="s">
        <v>45</v>
      </c>
      <c r="V54" s="13" t="s">
        <v>44</v>
      </c>
      <c r="X54" s="7">
        <f t="shared" si="21"/>
        <v>1</v>
      </c>
      <c r="Y54" s="7">
        <f t="shared" si="22"/>
        <v>0</v>
      </c>
      <c r="Z54" s="7">
        <f t="shared" si="23"/>
        <v>1</v>
      </c>
      <c r="AA54" s="7">
        <f t="shared" si="24"/>
        <v>1</v>
      </c>
      <c r="AB54" s="7">
        <f t="shared" si="25"/>
        <v>0</v>
      </c>
      <c r="AC54" s="7">
        <f t="shared" si="26"/>
        <v>0</v>
      </c>
      <c r="AD54" s="7">
        <f t="shared" si="27"/>
        <v>1</v>
      </c>
      <c r="AE54" s="7">
        <f t="shared" si="28"/>
        <v>1</v>
      </c>
      <c r="AF54" s="7">
        <f t="shared" si="29"/>
        <v>1</v>
      </c>
      <c r="AG54" s="7">
        <f t="shared" si="30"/>
        <v>0</v>
      </c>
      <c r="AH54" s="7">
        <f t="shared" si="31"/>
        <v>0</v>
      </c>
      <c r="AI54" s="7">
        <f t="shared" si="32"/>
        <v>0</v>
      </c>
      <c r="AJ54" s="7">
        <f t="shared" si="33"/>
        <v>1</v>
      </c>
      <c r="AK54" s="7">
        <f t="shared" si="34"/>
        <v>0</v>
      </c>
      <c r="AL54" s="7">
        <f t="shared" si="35"/>
        <v>0</v>
      </c>
      <c r="AM54" s="7">
        <f t="shared" si="36"/>
        <v>0</v>
      </c>
      <c r="AO54" s="7" t="e">
        <f t="shared" si="20"/>
        <v>#N/A</v>
      </c>
      <c r="AP54" s="7">
        <f t="shared" si="20"/>
        <v>1</v>
      </c>
    </row>
    <row r="55" spans="1:42" x14ac:dyDescent="0.25">
      <c r="A55" s="14" t="s">
        <v>23</v>
      </c>
      <c r="B55" s="9">
        <f t="shared" si="18"/>
        <v>11</v>
      </c>
      <c r="C55" s="10">
        <f t="shared" si="19"/>
        <v>2</v>
      </c>
      <c r="D55" s="8" t="s">
        <v>34</v>
      </c>
      <c r="E55" s="9" t="s">
        <v>35</v>
      </c>
      <c r="F55" s="9" t="s">
        <v>43</v>
      </c>
      <c r="G55" s="9" t="s">
        <v>28</v>
      </c>
      <c r="H55" s="9" t="s">
        <v>46</v>
      </c>
      <c r="I55" s="9" t="s">
        <v>39</v>
      </c>
      <c r="J55" s="9" t="s">
        <v>44</v>
      </c>
      <c r="K55" s="9" t="s">
        <v>54</v>
      </c>
      <c r="L55" s="9" t="s">
        <v>27</v>
      </c>
      <c r="M55" s="9" t="s">
        <v>33</v>
      </c>
      <c r="N55" s="9" t="s">
        <v>38</v>
      </c>
      <c r="O55" s="9" t="s">
        <v>57</v>
      </c>
      <c r="P55" s="9" t="s">
        <v>176</v>
      </c>
      <c r="Q55" s="9" t="s">
        <v>36</v>
      </c>
      <c r="R55" s="9" t="s">
        <v>31</v>
      </c>
      <c r="S55" s="9" t="s">
        <v>45</v>
      </c>
      <c r="U55" s="13" t="s">
        <v>28</v>
      </c>
      <c r="V55" s="13" t="s">
        <v>44</v>
      </c>
      <c r="X55" s="7">
        <f t="shared" si="21"/>
        <v>1</v>
      </c>
      <c r="Y55" s="7">
        <f t="shared" si="22"/>
        <v>1</v>
      </c>
      <c r="Z55" s="7">
        <f t="shared" si="23"/>
        <v>1</v>
      </c>
      <c r="AA55" s="7">
        <f t="shared" si="24"/>
        <v>1</v>
      </c>
      <c r="AB55" s="7">
        <f t="shared" si="25"/>
        <v>0</v>
      </c>
      <c r="AC55" s="7">
        <f t="shared" si="26"/>
        <v>1</v>
      </c>
      <c r="AD55" s="7">
        <f t="shared" si="27"/>
        <v>1</v>
      </c>
      <c r="AE55" s="7">
        <f t="shared" si="28"/>
        <v>1</v>
      </c>
      <c r="AF55" s="7">
        <f t="shared" si="29"/>
        <v>0</v>
      </c>
      <c r="AG55" s="7">
        <f t="shared" si="30"/>
        <v>1</v>
      </c>
      <c r="AH55" s="7">
        <f t="shared" si="31"/>
        <v>1</v>
      </c>
      <c r="AI55" s="7">
        <f t="shared" si="32"/>
        <v>1</v>
      </c>
      <c r="AJ55" s="7">
        <f t="shared" si="33"/>
        <v>1</v>
      </c>
      <c r="AK55" s="7">
        <f t="shared" si="34"/>
        <v>0</v>
      </c>
      <c r="AL55" s="7">
        <f t="shared" si="35"/>
        <v>0</v>
      </c>
      <c r="AM55" s="7">
        <f t="shared" si="36"/>
        <v>0</v>
      </c>
      <c r="AO55" s="7">
        <f t="shared" si="20"/>
        <v>1</v>
      </c>
      <c r="AP55" s="7">
        <f t="shared" si="20"/>
        <v>1</v>
      </c>
    </row>
    <row r="56" spans="1:42" x14ac:dyDescent="0.25">
      <c r="A56" s="14" t="s">
        <v>24</v>
      </c>
      <c r="B56" s="9" t="s">
        <v>225</v>
      </c>
      <c r="C56" s="10">
        <f t="shared" si="19"/>
        <v>0</v>
      </c>
      <c r="D56" s="8" t="s">
        <v>58</v>
      </c>
      <c r="E56" s="9" t="s">
        <v>58</v>
      </c>
      <c r="F56" s="9" t="s">
        <v>58</v>
      </c>
      <c r="G56" s="9" t="s">
        <v>58</v>
      </c>
      <c r="H56" s="9" t="s">
        <v>58</v>
      </c>
      <c r="I56" s="9" t="s">
        <v>58</v>
      </c>
      <c r="J56" s="9" t="s">
        <v>58</v>
      </c>
      <c r="K56" s="9" t="s">
        <v>58</v>
      </c>
      <c r="L56" s="9" t="s">
        <v>58</v>
      </c>
      <c r="M56" s="9" t="s">
        <v>58</v>
      </c>
      <c r="N56" s="9" t="s">
        <v>58</v>
      </c>
      <c r="O56" s="9" t="s">
        <v>58</v>
      </c>
      <c r="P56" s="9" t="s">
        <v>58</v>
      </c>
      <c r="Q56" s="9" t="s">
        <v>58</v>
      </c>
      <c r="R56" s="9" t="s">
        <v>58</v>
      </c>
      <c r="S56" s="9" t="s">
        <v>58</v>
      </c>
      <c r="U56" s="13" t="s">
        <v>58</v>
      </c>
      <c r="V56" s="13" t="s">
        <v>58</v>
      </c>
      <c r="X56" s="7">
        <f t="shared" si="21"/>
        <v>0</v>
      </c>
      <c r="Y56" s="7">
        <f t="shared" si="22"/>
        <v>0</v>
      </c>
      <c r="Z56" s="7">
        <f t="shared" si="23"/>
        <v>0</v>
      </c>
      <c r="AA56" s="7">
        <f t="shared" si="24"/>
        <v>0</v>
      </c>
      <c r="AB56" s="7">
        <f t="shared" si="25"/>
        <v>0</v>
      </c>
      <c r="AC56" s="7">
        <f t="shared" si="26"/>
        <v>0</v>
      </c>
      <c r="AD56" s="7">
        <f t="shared" si="27"/>
        <v>0</v>
      </c>
      <c r="AE56" s="7">
        <f t="shared" si="28"/>
        <v>0</v>
      </c>
      <c r="AF56" s="7">
        <f t="shared" si="29"/>
        <v>0</v>
      </c>
      <c r="AG56" s="7">
        <f t="shared" si="30"/>
        <v>0</v>
      </c>
      <c r="AH56" s="7">
        <f t="shared" si="31"/>
        <v>0</v>
      </c>
      <c r="AI56" s="7">
        <f t="shared" si="32"/>
        <v>0</v>
      </c>
      <c r="AJ56" s="7">
        <f t="shared" si="33"/>
        <v>0</v>
      </c>
      <c r="AK56" s="7">
        <f t="shared" si="34"/>
        <v>0</v>
      </c>
      <c r="AL56" s="7">
        <f t="shared" si="35"/>
        <v>0</v>
      </c>
      <c r="AM56" s="7">
        <f t="shared" si="36"/>
        <v>0</v>
      </c>
      <c r="AO56" s="7" t="e">
        <f t="shared" si="20"/>
        <v>#N/A</v>
      </c>
      <c r="AP56" s="7" t="e">
        <f t="shared" si="20"/>
        <v>#N/A</v>
      </c>
    </row>
    <row r="57" spans="1:42" x14ac:dyDescent="0.25">
      <c r="A57" s="14" t="s">
        <v>147</v>
      </c>
      <c r="B57" s="9">
        <f t="shared" si="18"/>
        <v>9</v>
      </c>
      <c r="C57" s="10">
        <f t="shared" si="19"/>
        <v>1</v>
      </c>
      <c r="D57" s="8" t="s">
        <v>34</v>
      </c>
      <c r="E57" s="9" t="s">
        <v>35</v>
      </c>
      <c r="F57" s="9" t="s">
        <v>43</v>
      </c>
      <c r="G57" s="9" t="s">
        <v>28</v>
      </c>
      <c r="H57" s="9" t="s">
        <v>46</v>
      </c>
      <c r="I57" s="9" t="s">
        <v>39</v>
      </c>
      <c r="J57" s="9" t="s">
        <v>44</v>
      </c>
      <c r="K57" s="9" t="s">
        <v>47</v>
      </c>
      <c r="L57" s="9" t="s">
        <v>27</v>
      </c>
      <c r="M57" s="9" t="s">
        <v>33</v>
      </c>
      <c r="N57" s="9" t="s">
        <v>177</v>
      </c>
      <c r="O57" s="9" t="s">
        <v>57</v>
      </c>
      <c r="P57" s="9" t="s">
        <v>176</v>
      </c>
      <c r="Q57" s="9" t="s">
        <v>36</v>
      </c>
      <c r="R57" s="9" t="s">
        <v>31</v>
      </c>
      <c r="S57" s="9" t="s">
        <v>45</v>
      </c>
      <c r="U57" s="13" t="s">
        <v>45</v>
      </c>
      <c r="V57" s="13" t="s">
        <v>43</v>
      </c>
      <c r="X57" s="7">
        <f t="shared" si="21"/>
        <v>1</v>
      </c>
      <c r="Y57" s="7">
        <f t="shared" si="22"/>
        <v>1</v>
      </c>
      <c r="Z57" s="7">
        <f t="shared" si="23"/>
        <v>1</v>
      </c>
      <c r="AA57" s="7">
        <f t="shared" si="24"/>
        <v>1</v>
      </c>
      <c r="AB57" s="7">
        <f t="shared" si="25"/>
        <v>0</v>
      </c>
      <c r="AC57" s="7">
        <f t="shared" si="26"/>
        <v>1</v>
      </c>
      <c r="AD57" s="7">
        <f t="shared" si="27"/>
        <v>1</v>
      </c>
      <c r="AE57" s="7">
        <f t="shared" si="28"/>
        <v>0</v>
      </c>
      <c r="AF57" s="7">
        <f t="shared" si="29"/>
        <v>0</v>
      </c>
      <c r="AG57" s="7">
        <f t="shared" si="30"/>
        <v>1</v>
      </c>
      <c r="AH57" s="7">
        <f t="shared" si="31"/>
        <v>0</v>
      </c>
      <c r="AI57" s="7">
        <f t="shared" si="32"/>
        <v>1</v>
      </c>
      <c r="AJ57" s="7">
        <f t="shared" si="33"/>
        <v>1</v>
      </c>
      <c r="AK57" s="7">
        <f t="shared" si="34"/>
        <v>0</v>
      </c>
      <c r="AL57" s="7">
        <f t="shared" si="35"/>
        <v>0</v>
      </c>
      <c r="AM57" s="7">
        <f t="shared" si="36"/>
        <v>0</v>
      </c>
      <c r="AO57" s="7" t="e">
        <f t="shared" si="20"/>
        <v>#N/A</v>
      </c>
      <c r="AP57" s="7">
        <f t="shared" si="20"/>
        <v>1</v>
      </c>
    </row>
    <row r="58" spans="1:42" ht="15.75" thickBot="1" x14ac:dyDescent="0.3">
      <c r="A58" s="2" t="s">
        <v>144</v>
      </c>
      <c r="B58" s="11">
        <f t="shared" si="18"/>
        <v>9</v>
      </c>
      <c r="C58" s="12">
        <f t="shared" si="19"/>
        <v>2</v>
      </c>
      <c r="D58" s="8" t="s">
        <v>34</v>
      </c>
      <c r="E58" s="9" t="s">
        <v>35</v>
      </c>
      <c r="F58" s="9" t="s">
        <v>43</v>
      </c>
      <c r="G58" s="9" t="s">
        <v>28</v>
      </c>
      <c r="H58" s="9" t="s">
        <v>46</v>
      </c>
      <c r="I58" s="9" t="s">
        <v>40</v>
      </c>
      <c r="J58" s="9" t="s">
        <v>44</v>
      </c>
      <c r="K58" s="9" t="s">
        <v>54</v>
      </c>
      <c r="L58" s="9" t="s">
        <v>37</v>
      </c>
      <c r="M58" s="9" t="s">
        <v>51</v>
      </c>
      <c r="N58" s="9" t="s">
        <v>177</v>
      </c>
      <c r="O58" s="9" t="s">
        <v>57</v>
      </c>
      <c r="P58" s="9" t="s">
        <v>176</v>
      </c>
      <c r="Q58" s="9" t="s">
        <v>36</v>
      </c>
      <c r="R58" s="9" t="s">
        <v>31</v>
      </c>
      <c r="S58" s="9" t="s">
        <v>45</v>
      </c>
      <c r="U58" s="13" t="s">
        <v>28</v>
      </c>
      <c r="V58" s="13" t="s">
        <v>44</v>
      </c>
      <c r="X58" s="7">
        <f t="shared" si="21"/>
        <v>1</v>
      </c>
      <c r="Y58" s="7">
        <f t="shared" si="22"/>
        <v>1</v>
      </c>
      <c r="Z58" s="7">
        <f t="shared" si="23"/>
        <v>1</v>
      </c>
      <c r="AA58" s="7">
        <f t="shared" si="24"/>
        <v>1</v>
      </c>
      <c r="AB58" s="7">
        <f t="shared" si="25"/>
        <v>0</v>
      </c>
      <c r="AC58" s="7">
        <f t="shared" si="26"/>
        <v>0</v>
      </c>
      <c r="AD58" s="7">
        <f t="shared" si="27"/>
        <v>1</v>
      </c>
      <c r="AE58" s="7">
        <f t="shared" si="28"/>
        <v>1</v>
      </c>
      <c r="AF58" s="7">
        <f t="shared" si="29"/>
        <v>1</v>
      </c>
      <c r="AG58" s="7">
        <f t="shared" si="30"/>
        <v>0</v>
      </c>
      <c r="AH58" s="7">
        <f t="shared" si="31"/>
        <v>0</v>
      </c>
      <c r="AI58" s="7">
        <f t="shared" si="32"/>
        <v>1</v>
      </c>
      <c r="AJ58" s="7">
        <f t="shared" si="33"/>
        <v>1</v>
      </c>
      <c r="AK58" s="7">
        <f t="shared" si="34"/>
        <v>0</v>
      </c>
      <c r="AL58" s="7">
        <f t="shared" si="35"/>
        <v>0</v>
      </c>
      <c r="AM58" s="7">
        <f t="shared" si="36"/>
        <v>0</v>
      </c>
      <c r="AO58" s="7">
        <f t="shared" si="20"/>
        <v>1</v>
      </c>
      <c r="AP58" s="7">
        <f t="shared" si="20"/>
        <v>1</v>
      </c>
    </row>
    <row r="59" spans="1:42" x14ac:dyDescent="0.25">
      <c r="A59" s="45" t="s">
        <v>288</v>
      </c>
    </row>
    <row r="60" spans="1:42" x14ac:dyDescent="0.25">
      <c r="A60" s="44"/>
      <c r="D60" s="13" t="s">
        <v>34</v>
      </c>
      <c r="E60" s="13" t="s">
        <v>35</v>
      </c>
      <c r="F60" s="13" t="s">
        <v>43</v>
      </c>
      <c r="G60" s="13" t="s">
        <v>28</v>
      </c>
      <c r="H60" s="13" t="s">
        <v>53</v>
      </c>
      <c r="I60" s="13" t="s">
        <v>39</v>
      </c>
      <c r="J60" s="13" t="s">
        <v>44</v>
      </c>
      <c r="K60" s="13" t="s">
        <v>54</v>
      </c>
      <c r="L60" s="13" t="s">
        <v>37</v>
      </c>
      <c r="M60" s="13" t="s">
        <v>33</v>
      </c>
      <c r="N60" s="13" t="s">
        <v>38</v>
      </c>
      <c r="O60" s="13" t="s">
        <v>57</v>
      </c>
      <c r="P60" s="13" t="s">
        <v>176</v>
      </c>
      <c r="Q60" s="13" t="s">
        <v>48</v>
      </c>
      <c r="R60" s="13" t="s">
        <v>50</v>
      </c>
      <c r="S60" s="13" t="s">
        <v>49</v>
      </c>
    </row>
    <row r="61" spans="1:42" s="7" customFormat="1" x14ac:dyDescent="0.25">
      <c r="A61" s="6"/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>
        <v>1</v>
      </c>
      <c r="O61" s="7">
        <v>1</v>
      </c>
      <c r="P61" s="7">
        <v>1</v>
      </c>
      <c r="Q61" s="7">
        <v>1</v>
      </c>
      <c r="R61" s="7">
        <v>1</v>
      </c>
      <c r="S61" s="7">
        <v>1</v>
      </c>
    </row>
  </sheetData>
  <conditionalFormatting sqref="D3:D58">
    <cfRule type="cellIs" dxfId="48" priority="374" operator="notEqual">
      <formula>$D$60</formula>
    </cfRule>
  </conditionalFormatting>
  <conditionalFormatting sqref="E3:E58">
    <cfRule type="cellIs" dxfId="47" priority="376" operator="notEqual">
      <formula>$E$60</formula>
    </cfRule>
  </conditionalFormatting>
  <conditionalFormatting sqref="F3:F58">
    <cfRule type="cellIs" dxfId="46" priority="378" operator="notEqual">
      <formula>$F$60</formula>
    </cfRule>
  </conditionalFormatting>
  <conditionalFormatting sqref="G3:G58">
    <cfRule type="cellIs" dxfId="45" priority="380" operator="notEqual">
      <formula>$G$60</formula>
    </cfRule>
  </conditionalFormatting>
  <conditionalFormatting sqref="H3:H58">
    <cfRule type="cellIs" dxfId="44" priority="382" operator="notEqual">
      <formula>$H$60</formula>
    </cfRule>
  </conditionalFormatting>
  <conditionalFormatting sqref="I3:I58">
    <cfRule type="cellIs" dxfId="43" priority="384" operator="notEqual">
      <formula>$I$60</formula>
    </cfRule>
  </conditionalFormatting>
  <conditionalFormatting sqref="J3:J58">
    <cfRule type="cellIs" dxfId="42" priority="386" operator="notEqual">
      <formula>$J$60</formula>
    </cfRule>
  </conditionalFormatting>
  <conditionalFormatting sqref="K3:K58">
    <cfRule type="cellIs" dxfId="41" priority="388" operator="notEqual">
      <formula>$K$60</formula>
    </cfRule>
  </conditionalFormatting>
  <conditionalFormatting sqref="L3:L58">
    <cfRule type="cellIs" dxfId="40" priority="390" operator="notEqual">
      <formula>$L$60</formula>
    </cfRule>
  </conditionalFormatting>
  <conditionalFormatting sqref="M3:M58">
    <cfRule type="cellIs" dxfId="39" priority="392" operator="notEqual">
      <formula>$M$60</formula>
    </cfRule>
  </conditionalFormatting>
  <conditionalFormatting sqref="N3:N58">
    <cfRule type="cellIs" dxfId="38" priority="394" operator="notEqual">
      <formula>$N$60</formula>
    </cfRule>
  </conditionalFormatting>
  <conditionalFormatting sqref="O3:O58">
    <cfRule type="cellIs" dxfId="37" priority="396" operator="notEqual">
      <formula>$O$60</formula>
    </cfRule>
  </conditionalFormatting>
  <conditionalFormatting sqref="P3:P58">
    <cfRule type="cellIs" dxfId="36" priority="398" operator="notEqual">
      <formula>$P$60</formula>
    </cfRule>
  </conditionalFormatting>
  <conditionalFormatting sqref="Q3:Q58">
    <cfRule type="cellIs" dxfId="35" priority="400" operator="notEqual">
      <formula>$Q$60</formula>
    </cfRule>
  </conditionalFormatting>
  <conditionalFormatting sqref="R3:R58">
    <cfRule type="cellIs" dxfId="34" priority="402" operator="notEqual">
      <formula>$R$60</formula>
    </cfRule>
  </conditionalFormatting>
  <conditionalFormatting sqref="S3:S58">
    <cfRule type="cellIs" dxfId="33" priority="404" operator="notEqual">
      <formula>$S$60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6.42578125" style="7" bestFit="1" customWidth="1"/>
    <col min="5" max="5" width="4.5703125" style="7" bestFit="1" customWidth="1"/>
    <col min="6" max="6" width="4.7109375" style="7" bestFit="1" customWidth="1"/>
    <col min="7" max="8" width="4.5703125" style="7" bestFit="1" customWidth="1"/>
    <col min="9" max="9" width="5.42578125" style="7" bestFit="1" customWidth="1"/>
    <col min="10" max="10" width="4.5703125" style="7" bestFit="1" customWidth="1"/>
    <col min="11" max="11" width="5.7109375" style="7" bestFit="1" customWidth="1"/>
    <col min="12" max="12" width="4.5703125" style="7" bestFit="1" customWidth="1"/>
    <col min="13" max="13" width="5.5703125" style="7" bestFit="1" customWidth="1"/>
    <col min="14" max="14" width="4.5703125" style="7" bestFit="1" customWidth="1"/>
    <col min="15" max="15" width="2.7109375" style="7" customWidth="1"/>
    <col min="16" max="16" width="5.85546875" style="7" bestFit="1" customWidth="1"/>
    <col min="17" max="18" width="5.5703125" style="7" bestFit="1" customWidth="1"/>
    <col min="19" max="19" width="4.5703125" style="17" bestFit="1" customWidth="1"/>
    <col min="20" max="20" width="2.7109375" style="7" customWidth="1"/>
    <col min="21" max="27" width="2" style="7" bestFit="1" customWidth="1"/>
    <col min="28" max="28" width="4" style="7" bestFit="1" customWidth="1"/>
    <col min="29" max="31" width="2" style="7" bestFit="1" customWidth="1"/>
    <col min="32" max="32" width="2.7109375" style="7" customWidth="1"/>
    <col min="33" max="34" width="5.5703125" style="7" bestFit="1" customWidth="1"/>
    <col min="35" max="36" width="5.5703125" bestFit="1" customWidth="1"/>
  </cols>
  <sheetData>
    <row r="1" spans="1:36" ht="15.75" x14ac:dyDescent="0.25">
      <c r="A1" s="5" t="s">
        <v>295</v>
      </c>
      <c r="B1" s="4"/>
    </row>
    <row r="2" spans="1:36" ht="15.75" thickBot="1" x14ac:dyDescent="0.3">
      <c r="A2" s="3"/>
      <c r="B2" s="3" t="s">
        <v>25</v>
      </c>
      <c r="C2" s="3" t="s">
        <v>26</v>
      </c>
      <c r="K2" s="17"/>
      <c r="P2" s="3" t="s">
        <v>26</v>
      </c>
      <c r="AG2" s="7" t="s">
        <v>135</v>
      </c>
      <c r="AH2" s="7" t="s">
        <v>292</v>
      </c>
      <c r="AI2" s="7" t="s">
        <v>293</v>
      </c>
      <c r="AJ2" s="7" t="s">
        <v>139</v>
      </c>
    </row>
    <row r="3" spans="1:36" x14ac:dyDescent="0.25">
      <c r="A3" s="43" t="s">
        <v>59</v>
      </c>
      <c r="B3" s="39">
        <f>SUM(U3:AE3)</f>
        <v>4</v>
      </c>
      <c r="C3" s="40">
        <f>COUNT(AG3:AJ3)</f>
        <v>0</v>
      </c>
      <c r="D3" s="13" t="s">
        <v>290</v>
      </c>
      <c r="E3" s="9" t="s">
        <v>54</v>
      </c>
      <c r="F3" s="9" t="s">
        <v>51</v>
      </c>
      <c r="G3" s="9" t="s">
        <v>31</v>
      </c>
      <c r="H3" s="9" t="s">
        <v>58</v>
      </c>
      <c r="I3" s="9" t="s">
        <v>58</v>
      </c>
      <c r="J3" s="9" t="s">
        <v>58</v>
      </c>
      <c r="K3" s="9" t="s">
        <v>58</v>
      </c>
      <c r="L3" s="9" t="s">
        <v>51</v>
      </c>
      <c r="M3" s="9" t="s">
        <v>43</v>
      </c>
      <c r="N3" s="9" t="s">
        <v>28</v>
      </c>
      <c r="P3" s="48" t="s">
        <v>47</v>
      </c>
      <c r="Q3" s="48" t="s">
        <v>58</v>
      </c>
      <c r="R3" s="48" t="s">
        <v>43</v>
      </c>
      <c r="S3" s="48" t="s">
        <v>28</v>
      </c>
      <c r="U3" s="50">
        <v>1</v>
      </c>
      <c r="V3" s="7">
        <f t="shared" ref="V3:V35" si="0">IF(E3=$E$62,1,0)</f>
        <v>1</v>
      </c>
      <c r="W3" s="7">
        <f t="shared" ref="W3:W35" si="1">IF(F3=$F$62,1,0)</f>
        <v>1</v>
      </c>
      <c r="X3" s="7">
        <f t="shared" ref="X3:X35" si="2">IF(G3=$G$62,1,0)</f>
        <v>1</v>
      </c>
      <c r="Y3" s="7">
        <f t="shared" ref="Y3:Y35" si="3">IF(H3=$H$62,1,0)</f>
        <v>0</v>
      </c>
      <c r="Z3" s="7">
        <f t="shared" ref="Z3:Z35" si="4">IF(I3=$I$62,1,0)</f>
        <v>0</v>
      </c>
      <c r="AA3" s="7">
        <f t="shared" ref="AA3:AA35" si="5">IF(J3=$J$62,1,0)</f>
        <v>0</v>
      </c>
      <c r="AB3" s="7">
        <f t="shared" ref="AB3:AB35" si="6">IF(K3=$K$62,1,0)</f>
        <v>0</v>
      </c>
      <c r="AC3" s="7">
        <f t="shared" ref="AC3:AC35" si="7">IF(L3=$L$62,1,0)</f>
        <v>0</v>
      </c>
      <c r="AD3" s="7">
        <f t="shared" ref="AD3:AD35" si="8">IF(M3=$M$62,1,0)</f>
        <v>0</v>
      </c>
      <c r="AE3" s="7">
        <f t="shared" ref="AE3:AE35" si="9">IF(N3=$N$62,1,0)</f>
        <v>0</v>
      </c>
      <c r="AG3" s="7" t="e">
        <f t="shared" ref="AG3:AG34" si="10">HLOOKUP(P3,$D$62:$G$63,2,FALSE)</f>
        <v>#N/A</v>
      </c>
      <c r="AH3" s="7" t="e">
        <f t="shared" ref="AH3:AH34" si="11">HLOOKUP(Q3,$H$62:$K$63,2,FALSE)</f>
        <v>#N/A</v>
      </c>
      <c r="AI3" s="7" t="e">
        <f>HLOOKUP(R3,$L$62:$M$63,2,FALSE)</f>
        <v>#N/A</v>
      </c>
      <c r="AJ3" s="7" t="e">
        <f>HLOOKUP(S3,$N$62:$N$63,2,FALSE)</f>
        <v>#N/A</v>
      </c>
    </row>
    <row r="4" spans="1:36" x14ac:dyDescent="0.25">
      <c r="A4" s="14" t="s">
        <v>151</v>
      </c>
      <c r="B4" s="9">
        <f>SUM(U4:AE4)</f>
        <v>5</v>
      </c>
      <c r="C4" s="10">
        <f>COUNT(AG4:AJ4)</f>
        <v>2</v>
      </c>
      <c r="D4" s="8" t="s">
        <v>37</v>
      </c>
      <c r="E4" s="9" t="s">
        <v>177</v>
      </c>
      <c r="F4" s="9" t="s">
        <v>51</v>
      </c>
      <c r="G4" s="9" t="s">
        <v>31</v>
      </c>
      <c r="H4" s="9" t="s">
        <v>54</v>
      </c>
      <c r="I4" s="9" t="s">
        <v>28</v>
      </c>
      <c r="J4" s="9" t="s">
        <v>44</v>
      </c>
      <c r="K4" s="9" t="s">
        <v>43</v>
      </c>
      <c r="L4" s="9" t="s">
        <v>28</v>
      </c>
      <c r="M4" s="9" t="s">
        <v>43</v>
      </c>
      <c r="N4" s="9" t="s">
        <v>28</v>
      </c>
      <c r="P4" s="48" t="s">
        <v>37</v>
      </c>
      <c r="Q4" s="13" t="s">
        <v>28</v>
      </c>
      <c r="R4" s="13" t="s">
        <v>28</v>
      </c>
      <c r="S4" s="48" t="s">
        <v>28</v>
      </c>
      <c r="U4" s="7">
        <f t="shared" ref="U4:U35" si="12">IF(D4=$D$62,1,0)</f>
        <v>0</v>
      </c>
      <c r="V4" s="7">
        <f t="shared" si="0"/>
        <v>0</v>
      </c>
      <c r="W4" s="7">
        <f t="shared" si="1"/>
        <v>1</v>
      </c>
      <c r="X4" s="7">
        <f t="shared" si="2"/>
        <v>1</v>
      </c>
      <c r="Y4" s="7">
        <f t="shared" si="3"/>
        <v>0</v>
      </c>
      <c r="Z4" s="7">
        <f t="shared" si="4"/>
        <v>1</v>
      </c>
      <c r="AA4" s="7">
        <f t="shared" si="5"/>
        <v>0</v>
      </c>
      <c r="AB4" s="7">
        <f t="shared" si="6"/>
        <v>1</v>
      </c>
      <c r="AC4" s="7">
        <f t="shared" si="7"/>
        <v>1</v>
      </c>
      <c r="AD4" s="7">
        <f t="shared" si="8"/>
        <v>0</v>
      </c>
      <c r="AE4" s="7">
        <f t="shared" si="9"/>
        <v>0</v>
      </c>
      <c r="AG4" s="7" t="e">
        <f t="shared" si="10"/>
        <v>#N/A</v>
      </c>
      <c r="AH4" s="7">
        <f t="shared" si="11"/>
        <v>1</v>
      </c>
      <c r="AI4" s="7">
        <f t="shared" ref="AI4:AI60" si="13">HLOOKUP(R4,$L$62:$M$63,2,FALSE)</f>
        <v>1</v>
      </c>
      <c r="AJ4" s="7" t="e">
        <f t="shared" ref="AJ4:AJ60" si="14">HLOOKUP(S4,$N$62:$N$63,2,FALSE)</f>
        <v>#N/A</v>
      </c>
    </row>
    <row r="5" spans="1:36" x14ac:dyDescent="0.25">
      <c r="A5" s="14" t="s">
        <v>153</v>
      </c>
      <c r="B5" s="9" t="s">
        <v>302</v>
      </c>
      <c r="C5" s="10">
        <f t="shared" ref="C5:C59" si="15">COUNT(AG5:AJ5)</f>
        <v>0</v>
      </c>
      <c r="D5" s="8" t="s">
        <v>58</v>
      </c>
      <c r="E5" s="9" t="s">
        <v>58</v>
      </c>
      <c r="F5" s="9" t="s">
        <v>58</v>
      </c>
      <c r="G5" s="9" t="s">
        <v>58</v>
      </c>
      <c r="H5" s="9" t="s">
        <v>58</v>
      </c>
      <c r="I5" s="9" t="s">
        <v>58</v>
      </c>
      <c r="J5" s="9" t="s">
        <v>58</v>
      </c>
      <c r="K5" s="9" t="s">
        <v>58</v>
      </c>
      <c r="L5" s="9" t="s">
        <v>58</v>
      </c>
      <c r="M5" s="9" t="s">
        <v>58</v>
      </c>
      <c r="N5" s="9" t="s">
        <v>58</v>
      </c>
      <c r="P5" s="48" t="s">
        <v>58</v>
      </c>
      <c r="Q5" s="48" t="s">
        <v>58</v>
      </c>
      <c r="R5" s="48" t="s">
        <v>58</v>
      </c>
      <c r="S5" s="48" t="s">
        <v>58</v>
      </c>
      <c r="U5" s="7">
        <f t="shared" si="12"/>
        <v>0</v>
      </c>
      <c r="V5" s="7">
        <f t="shared" si="0"/>
        <v>0</v>
      </c>
      <c r="W5" s="7">
        <f t="shared" si="1"/>
        <v>0</v>
      </c>
      <c r="X5" s="7">
        <f t="shared" si="2"/>
        <v>0</v>
      </c>
      <c r="Y5" s="7">
        <f t="shared" si="3"/>
        <v>0</v>
      </c>
      <c r="Z5" s="7">
        <f t="shared" si="4"/>
        <v>0</v>
      </c>
      <c r="AA5" s="7">
        <f t="shared" si="5"/>
        <v>0</v>
      </c>
      <c r="AB5" s="7">
        <f t="shared" si="6"/>
        <v>0</v>
      </c>
      <c r="AC5" s="7">
        <f t="shared" si="7"/>
        <v>0</v>
      </c>
      <c r="AD5" s="7">
        <f t="shared" si="8"/>
        <v>0</v>
      </c>
      <c r="AE5" s="7">
        <f t="shared" si="9"/>
        <v>0</v>
      </c>
      <c r="AG5" s="7" t="e">
        <f t="shared" si="10"/>
        <v>#N/A</v>
      </c>
      <c r="AH5" s="7" t="e">
        <f t="shared" si="11"/>
        <v>#N/A</v>
      </c>
      <c r="AI5" s="7" t="e">
        <f t="shared" si="13"/>
        <v>#N/A</v>
      </c>
      <c r="AJ5" s="7" t="e">
        <f t="shared" si="14"/>
        <v>#N/A</v>
      </c>
    </row>
    <row r="6" spans="1:36" x14ac:dyDescent="0.25">
      <c r="A6" s="14" t="s">
        <v>0</v>
      </c>
      <c r="B6" s="9">
        <f>SUM(U6:AE6)</f>
        <v>3</v>
      </c>
      <c r="C6" s="10">
        <f t="shared" si="15"/>
        <v>2</v>
      </c>
      <c r="D6" s="8" t="s">
        <v>37</v>
      </c>
      <c r="E6" s="9" t="s">
        <v>177</v>
      </c>
      <c r="F6" s="9" t="s">
        <v>57</v>
      </c>
      <c r="G6" s="9" t="s">
        <v>31</v>
      </c>
      <c r="H6" s="9" t="s">
        <v>54</v>
      </c>
      <c r="I6" s="9" t="s">
        <v>28</v>
      </c>
      <c r="J6" s="9" t="s">
        <v>44</v>
      </c>
      <c r="K6" s="9" t="s">
        <v>31</v>
      </c>
      <c r="L6" s="9" t="s">
        <v>28</v>
      </c>
      <c r="M6" s="9" t="s">
        <v>43</v>
      </c>
      <c r="N6" s="9" t="s">
        <v>28</v>
      </c>
      <c r="P6" s="48" t="s">
        <v>37</v>
      </c>
      <c r="Q6" s="13" t="s">
        <v>28</v>
      </c>
      <c r="R6" s="13" t="s">
        <v>28</v>
      </c>
      <c r="S6" s="48" t="s">
        <v>28</v>
      </c>
      <c r="U6" s="7">
        <f t="shared" si="12"/>
        <v>0</v>
      </c>
      <c r="V6" s="7">
        <f t="shared" si="0"/>
        <v>0</v>
      </c>
      <c r="W6" s="7">
        <f t="shared" si="1"/>
        <v>0</v>
      </c>
      <c r="X6" s="7">
        <f t="shared" si="2"/>
        <v>1</v>
      </c>
      <c r="Y6" s="7">
        <f t="shared" si="3"/>
        <v>0</v>
      </c>
      <c r="Z6" s="7">
        <f t="shared" si="4"/>
        <v>1</v>
      </c>
      <c r="AA6" s="7">
        <f t="shared" si="5"/>
        <v>0</v>
      </c>
      <c r="AB6" s="7">
        <f t="shared" si="6"/>
        <v>0</v>
      </c>
      <c r="AC6" s="7">
        <f t="shared" si="7"/>
        <v>1</v>
      </c>
      <c r="AD6" s="7">
        <f t="shared" si="8"/>
        <v>0</v>
      </c>
      <c r="AE6" s="7">
        <f t="shared" si="9"/>
        <v>0</v>
      </c>
      <c r="AG6" s="7" t="e">
        <f t="shared" si="10"/>
        <v>#N/A</v>
      </c>
      <c r="AH6" s="7">
        <f t="shared" si="11"/>
        <v>1</v>
      </c>
      <c r="AI6" s="7">
        <f t="shared" si="13"/>
        <v>1</v>
      </c>
      <c r="AJ6" s="7" t="e">
        <f t="shared" si="14"/>
        <v>#N/A</v>
      </c>
    </row>
    <row r="7" spans="1:36" x14ac:dyDescent="0.25">
      <c r="A7" s="14" t="s">
        <v>1</v>
      </c>
      <c r="B7" s="9">
        <f>SUM(U7:AE7)</f>
        <v>7</v>
      </c>
      <c r="C7" s="10">
        <f t="shared" si="15"/>
        <v>3</v>
      </c>
      <c r="D7" s="8" t="s">
        <v>37</v>
      </c>
      <c r="E7" s="9" t="s">
        <v>54</v>
      </c>
      <c r="F7" s="9" t="s">
        <v>51</v>
      </c>
      <c r="G7" s="9" t="s">
        <v>31</v>
      </c>
      <c r="H7" s="9" t="s">
        <v>54</v>
      </c>
      <c r="I7" s="9" t="s">
        <v>28</v>
      </c>
      <c r="J7" s="9" t="s">
        <v>44</v>
      </c>
      <c r="K7" s="9" t="s">
        <v>31</v>
      </c>
      <c r="L7" s="9" t="s">
        <v>28</v>
      </c>
      <c r="M7" s="9" t="s">
        <v>40</v>
      </c>
      <c r="N7" s="9" t="s">
        <v>40</v>
      </c>
      <c r="P7" s="13" t="s">
        <v>31</v>
      </c>
      <c r="Q7" s="48" t="s">
        <v>54</v>
      </c>
      <c r="R7" s="13" t="s">
        <v>28</v>
      </c>
      <c r="S7" s="13" t="s">
        <v>40</v>
      </c>
      <c r="U7" s="7">
        <f t="shared" si="12"/>
        <v>0</v>
      </c>
      <c r="V7" s="7">
        <f t="shared" si="0"/>
        <v>1</v>
      </c>
      <c r="W7" s="7">
        <f t="shared" si="1"/>
        <v>1</v>
      </c>
      <c r="X7" s="7">
        <f t="shared" si="2"/>
        <v>1</v>
      </c>
      <c r="Y7" s="7">
        <f t="shared" si="3"/>
        <v>0</v>
      </c>
      <c r="Z7" s="7">
        <f t="shared" si="4"/>
        <v>1</v>
      </c>
      <c r="AA7" s="7">
        <f t="shared" si="5"/>
        <v>0</v>
      </c>
      <c r="AB7" s="7">
        <f t="shared" si="6"/>
        <v>0</v>
      </c>
      <c r="AC7" s="7">
        <f t="shared" si="7"/>
        <v>1</v>
      </c>
      <c r="AD7" s="7">
        <f t="shared" si="8"/>
        <v>1</v>
      </c>
      <c r="AE7" s="7">
        <f t="shared" si="9"/>
        <v>1</v>
      </c>
      <c r="AG7" s="7">
        <f t="shared" si="10"/>
        <v>1</v>
      </c>
      <c r="AH7" s="7" t="e">
        <f t="shared" si="11"/>
        <v>#N/A</v>
      </c>
      <c r="AI7" s="7">
        <f t="shared" si="13"/>
        <v>1</v>
      </c>
      <c r="AJ7" s="7">
        <f t="shared" si="14"/>
        <v>1</v>
      </c>
    </row>
    <row r="8" spans="1:36" x14ac:dyDescent="0.25">
      <c r="A8" s="14" t="s">
        <v>154</v>
      </c>
      <c r="B8" s="9">
        <f>SUM(U8:AE8)</f>
        <v>2</v>
      </c>
      <c r="C8" s="10">
        <f t="shared" si="15"/>
        <v>1</v>
      </c>
      <c r="D8" s="8" t="s">
        <v>37</v>
      </c>
      <c r="E8" s="9" t="s">
        <v>54</v>
      </c>
      <c r="F8" s="9" t="s">
        <v>57</v>
      </c>
      <c r="G8" s="9" t="s">
        <v>47</v>
      </c>
      <c r="H8" s="9" t="s">
        <v>58</v>
      </c>
      <c r="I8" s="9" t="s">
        <v>58</v>
      </c>
      <c r="J8" s="9" t="s">
        <v>58</v>
      </c>
      <c r="K8" s="9" t="s">
        <v>58</v>
      </c>
      <c r="L8" s="9" t="s">
        <v>28</v>
      </c>
      <c r="M8" s="9" t="s">
        <v>43</v>
      </c>
      <c r="N8" s="9" t="s">
        <v>28</v>
      </c>
      <c r="P8" s="48" t="s">
        <v>47</v>
      </c>
      <c r="Q8" s="48" t="s">
        <v>58</v>
      </c>
      <c r="R8" s="13" t="s">
        <v>28</v>
      </c>
      <c r="S8" s="48" t="s">
        <v>28</v>
      </c>
      <c r="U8" s="7">
        <f t="shared" si="12"/>
        <v>0</v>
      </c>
      <c r="V8" s="7">
        <f t="shared" si="0"/>
        <v>1</v>
      </c>
      <c r="W8" s="7">
        <f t="shared" si="1"/>
        <v>0</v>
      </c>
      <c r="X8" s="7">
        <f t="shared" si="2"/>
        <v>0</v>
      </c>
      <c r="Y8" s="7">
        <f t="shared" si="3"/>
        <v>0</v>
      </c>
      <c r="Z8" s="7">
        <f t="shared" si="4"/>
        <v>0</v>
      </c>
      <c r="AA8" s="7">
        <f t="shared" si="5"/>
        <v>0</v>
      </c>
      <c r="AB8" s="7">
        <f t="shared" si="6"/>
        <v>0</v>
      </c>
      <c r="AC8" s="7">
        <f t="shared" si="7"/>
        <v>1</v>
      </c>
      <c r="AD8" s="7">
        <f t="shared" si="8"/>
        <v>0</v>
      </c>
      <c r="AE8" s="7">
        <f t="shared" si="9"/>
        <v>0</v>
      </c>
      <c r="AG8" s="7" t="e">
        <f t="shared" si="10"/>
        <v>#N/A</v>
      </c>
      <c r="AH8" s="7" t="e">
        <f t="shared" si="11"/>
        <v>#N/A</v>
      </c>
      <c r="AI8" s="7">
        <f t="shared" si="13"/>
        <v>1</v>
      </c>
      <c r="AJ8" s="7" t="e">
        <f t="shared" si="14"/>
        <v>#N/A</v>
      </c>
    </row>
    <row r="9" spans="1:36" x14ac:dyDescent="0.25">
      <c r="A9" s="14" t="s">
        <v>146</v>
      </c>
      <c r="B9" s="9" t="s">
        <v>302</v>
      </c>
      <c r="C9" s="10">
        <f t="shared" si="15"/>
        <v>0</v>
      </c>
      <c r="D9" s="8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9" t="s">
        <v>58</v>
      </c>
      <c r="J9" s="9" t="s">
        <v>58</v>
      </c>
      <c r="K9" s="9" t="s">
        <v>58</v>
      </c>
      <c r="L9" s="9" t="s">
        <v>58</v>
      </c>
      <c r="M9" s="9" t="s">
        <v>58</v>
      </c>
      <c r="N9" s="9" t="s">
        <v>58</v>
      </c>
      <c r="P9" s="48" t="s">
        <v>58</v>
      </c>
      <c r="Q9" s="48" t="s">
        <v>58</v>
      </c>
      <c r="R9" s="48" t="s">
        <v>58</v>
      </c>
      <c r="S9" s="48" t="s">
        <v>58</v>
      </c>
      <c r="U9" s="7">
        <f t="shared" si="12"/>
        <v>0</v>
      </c>
      <c r="V9" s="7">
        <f t="shared" si="0"/>
        <v>0</v>
      </c>
      <c r="W9" s="7">
        <f t="shared" si="1"/>
        <v>0</v>
      </c>
      <c r="X9" s="7">
        <f t="shared" si="2"/>
        <v>0</v>
      </c>
      <c r="Y9" s="7">
        <f t="shared" si="3"/>
        <v>0</v>
      </c>
      <c r="Z9" s="7">
        <f t="shared" si="4"/>
        <v>0</v>
      </c>
      <c r="AA9" s="7">
        <f t="shared" si="5"/>
        <v>0</v>
      </c>
      <c r="AB9" s="7">
        <f t="shared" si="6"/>
        <v>0</v>
      </c>
      <c r="AC9" s="7">
        <f t="shared" si="7"/>
        <v>0</v>
      </c>
      <c r="AD9" s="7">
        <f t="shared" si="8"/>
        <v>0</v>
      </c>
      <c r="AE9" s="7">
        <f t="shared" si="9"/>
        <v>0</v>
      </c>
      <c r="AG9" s="7" t="e">
        <f t="shared" si="10"/>
        <v>#N/A</v>
      </c>
      <c r="AH9" s="7" t="e">
        <f t="shared" si="11"/>
        <v>#N/A</v>
      </c>
      <c r="AI9" s="7" t="e">
        <f t="shared" si="13"/>
        <v>#N/A</v>
      </c>
      <c r="AJ9" s="7" t="e">
        <f t="shared" si="14"/>
        <v>#N/A</v>
      </c>
    </row>
    <row r="10" spans="1:36" x14ac:dyDescent="0.25">
      <c r="A10" s="14" t="s">
        <v>155</v>
      </c>
      <c r="B10" s="9" t="s">
        <v>302</v>
      </c>
      <c r="C10" s="10">
        <f t="shared" si="15"/>
        <v>0</v>
      </c>
      <c r="D10" s="8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9" t="s">
        <v>58</v>
      </c>
      <c r="J10" s="9" t="s">
        <v>58</v>
      </c>
      <c r="K10" s="9" t="s">
        <v>58</v>
      </c>
      <c r="L10" s="9" t="s">
        <v>58</v>
      </c>
      <c r="M10" s="9" t="s">
        <v>58</v>
      </c>
      <c r="N10" s="9" t="s">
        <v>58</v>
      </c>
      <c r="P10" s="48" t="s">
        <v>58</v>
      </c>
      <c r="Q10" s="48" t="s">
        <v>58</v>
      </c>
      <c r="R10" s="48" t="s">
        <v>58</v>
      </c>
      <c r="S10" s="48" t="s">
        <v>58</v>
      </c>
      <c r="U10" s="7">
        <f t="shared" si="12"/>
        <v>0</v>
      </c>
      <c r="V10" s="7">
        <f t="shared" si="0"/>
        <v>0</v>
      </c>
      <c r="W10" s="7">
        <f t="shared" si="1"/>
        <v>0</v>
      </c>
      <c r="X10" s="7">
        <f t="shared" si="2"/>
        <v>0</v>
      </c>
      <c r="Y10" s="7">
        <f t="shared" si="3"/>
        <v>0</v>
      </c>
      <c r="Z10" s="7">
        <f t="shared" si="4"/>
        <v>0</v>
      </c>
      <c r="AA10" s="7">
        <f t="shared" si="5"/>
        <v>0</v>
      </c>
      <c r="AB10" s="7">
        <f t="shared" si="6"/>
        <v>0</v>
      </c>
      <c r="AC10" s="7">
        <f t="shared" si="7"/>
        <v>0</v>
      </c>
      <c r="AD10" s="7">
        <f t="shared" si="8"/>
        <v>0</v>
      </c>
      <c r="AE10" s="7">
        <f t="shared" si="9"/>
        <v>0</v>
      </c>
      <c r="AG10" s="7" t="e">
        <f t="shared" si="10"/>
        <v>#N/A</v>
      </c>
      <c r="AH10" s="7" t="e">
        <f t="shared" si="11"/>
        <v>#N/A</v>
      </c>
      <c r="AI10" s="7" t="e">
        <f t="shared" si="13"/>
        <v>#N/A</v>
      </c>
      <c r="AJ10" s="7" t="e">
        <f t="shared" si="14"/>
        <v>#N/A</v>
      </c>
    </row>
    <row r="11" spans="1:36" x14ac:dyDescent="0.25">
      <c r="A11" s="14" t="s">
        <v>156</v>
      </c>
      <c r="B11" s="9" t="s">
        <v>302</v>
      </c>
      <c r="C11" s="10">
        <f t="shared" si="15"/>
        <v>0</v>
      </c>
      <c r="D11" s="8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P11" s="48" t="s">
        <v>58</v>
      </c>
      <c r="Q11" s="48" t="s">
        <v>58</v>
      </c>
      <c r="R11" s="48" t="s">
        <v>58</v>
      </c>
      <c r="S11" s="48" t="s">
        <v>58</v>
      </c>
      <c r="U11" s="7">
        <f t="shared" si="12"/>
        <v>0</v>
      </c>
      <c r="V11" s="7">
        <f t="shared" si="0"/>
        <v>0</v>
      </c>
      <c r="W11" s="7">
        <f t="shared" si="1"/>
        <v>0</v>
      </c>
      <c r="X11" s="7">
        <f t="shared" si="2"/>
        <v>0</v>
      </c>
      <c r="Y11" s="7">
        <f t="shared" si="3"/>
        <v>0</v>
      </c>
      <c r="Z11" s="7">
        <f t="shared" si="4"/>
        <v>0</v>
      </c>
      <c r="AA11" s="7">
        <f t="shared" si="5"/>
        <v>0</v>
      </c>
      <c r="AB11" s="7">
        <f t="shared" si="6"/>
        <v>0</v>
      </c>
      <c r="AC11" s="7">
        <f t="shared" si="7"/>
        <v>0</v>
      </c>
      <c r="AD11" s="7">
        <f t="shared" si="8"/>
        <v>0</v>
      </c>
      <c r="AE11" s="7">
        <f t="shared" si="9"/>
        <v>0</v>
      </c>
      <c r="AG11" s="7" t="e">
        <f t="shared" si="10"/>
        <v>#N/A</v>
      </c>
      <c r="AH11" s="7" t="e">
        <f t="shared" si="11"/>
        <v>#N/A</v>
      </c>
      <c r="AI11" s="7" t="e">
        <f t="shared" si="13"/>
        <v>#N/A</v>
      </c>
      <c r="AJ11" s="7" t="e">
        <f t="shared" si="14"/>
        <v>#N/A</v>
      </c>
    </row>
    <row r="12" spans="1:36" x14ac:dyDescent="0.25">
      <c r="A12" s="14" t="s">
        <v>3</v>
      </c>
      <c r="B12" s="9">
        <f t="shared" ref="B12:B19" si="16">SUM(U12:AE12)</f>
        <v>7</v>
      </c>
      <c r="C12" s="10">
        <f t="shared" si="15"/>
        <v>3</v>
      </c>
      <c r="D12" s="8" t="s">
        <v>37</v>
      </c>
      <c r="E12" s="9" t="s">
        <v>177</v>
      </c>
      <c r="F12" s="9" t="s">
        <v>51</v>
      </c>
      <c r="G12" s="9" t="s">
        <v>31</v>
      </c>
      <c r="H12" s="9" t="s">
        <v>40</v>
      </c>
      <c r="I12" s="9" t="s">
        <v>28</v>
      </c>
      <c r="J12" s="9" t="s">
        <v>51</v>
      </c>
      <c r="K12" s="9" t="s">
        <v>31</v>
      </c>
      <c r="L12" s="9" t="s">
        <v>51</v>
      </c>
      <c r="M12" s="9" t="s">
        <v>40</v>
      </c>
      <c r="N12" s="9" t="s">
        <v>40</v>
      </c>
      <c r="P12" s="48" t="s">
        <v>37</v>
      </c>
      <c r="Q12" s="13" t="s">
        <v>28</v>
      </c>
      <c r="R12" s="13" t="s">
        <v>40</v>
      </c>
      <c r="S12" s="13" t="s">
        <v>40</v>
      </c>
      <c r="U12" s="7">
        <f t="shared" si="12"/>
        <v>0</v>
      </c>
      <c r="V12" s="7">
        <f t="shared" si="0"/>
        <v>0</v>
      </c>
      <c r="W12" s="7">
        <f t="shared" si="1"/>
        <v>1</v>
      </c>
      <c r="X12" s="7">
        <f t="shared" si="2"/>
        <v>1</v>
      </c>
      <c r="Y12" s="7">
        <f t="shared" si="3"/>
        <v>1</v>
      </c>
      <c r="Z12" s="7">
        <f t="shared" si="4"/>
        <v>1</v>
      </c>
      <c r="AA12" s="7">
        <f t="shared" si="5"/>
        <v>1</v>
      </c>
      <c r="AB12" s="7">
        <f t="shared" si="6"/>
        <v>0</v>
      </c>
      <c r="AC12" s="7">
        <f t="shared" si="7"/>
        <v>0</v>
      </c>
      <c r="AD12" s="7">
        <f t="shared" si="8"/>
        <v>1</v>
      </c>
      <c r="AE12" s="7">
        <f t="shared" si="9"/>
        <v>1</v>
      </c>
      <c r="AG12" s="7" t="e">
        <f t="shared" si="10"/>
        <v>#N/A</v>
      </c>
      <c r="AH12" s="7">
        <f t="shared" si="11"/>
        <v>1</v>
      </c>
      <c r="AI12" s="7">
        <f t="shared" si="13"/>
        <v>1</v>
      </c>
      <c r="AJ12" s="7">
        <f t="shared" si="14"/>
        <v>1</v>
      </c>
    </row>
    <row r="13" spans="1:36" x14ac:dyDescent="0.25">
      <c r="A13" s="14" t="s">
        <v>4</v>
      </c>
      <c r="B13" s="9">
        <f t="shared" si="16"/>
        <v>5</v>
      </c>
      <c r="C13" s="10">
        <f t="shared" si="15"/>
        <v>3</v>
      </c>
      <c r="D13" s="8" t="s">
        <v>37</v>
      </c>
      <c r="E13" s="9" t="s">
        <v>177</v>
      </c>
      <c r="F13" s="9" t="s">
        <v>51</v>
      </c>
      <c r="G13" s="9" t="s">
        <v>47</v>
      </c>
      <c r="H13" s="9" t="s">
        <v>54</v>
      </c>
      <c r="I13" s="9" t="s">
        <v>28</v>
      </c>
      <c r="J13" s="9" t="s">
        <v>44</v>
      </c>
      <c r="K13" s="9" t="s">
        <v>43</v>
      </c>
      <c r="L13" s="9" t="s">
        <v>28</v>
      </c>
      <c r="M13" s="9" t="s">
        <v>43</v>
      </c>
      <c r="N13" s="9" t="s">
        <v>40</v>
      </c>
      <c r="P13" s="48" t="s">
        <v>37</v>
      </c>
      <c r="Q13" s="13" t="s">
        <v>28</v>
      </c>
      <c r="R13" s="13" t="s">
        <v>28</v>
      </c>
      <c r="S13" s="13" t="s">
        <v>40</v>
      </c>
      <c r="U13" s="7">
        <f t="shared" si="12"/>
        <v>0</v>
      </c>
      <c r="V13" s="7">
        <f t="shared" si="0"/>
        <v>0</v>
      </c>
      <c r="W13" s="7">
        <f t="shared" si="1"/>
        <v>1</v>
      </c>
      <c r="X13" s="7">
        <f t="shared" si="2"/>
        <v>0</v>
      </c>
      <c r="Y13" s="7">
        <f t="shared" si="3"/>
        <v>0</v>
      </c>
      <c r="Z13" s="7">
        <f t="shared" si="4"/>
        <v>1</v>
      </c>
      <c r="AA13" s="7">
        <f t="shared" si="5"/>
        <v>0</v>
      </c>
      <c r="AB13" s="7">
        <f t="shared" si="6"/>
        <v>1</v>
      </c>
      <c r="AC13" s="7">
        <f t="shared" si="7"/>
        <v>1</v>
      </c>
      <c r="AD13" s="7">
        <f t="shared" si="8"/>
        <v>0</v>
      </c>
      <c r="AE13" s="7">
        <f t="shared" si="9"/>
        <v>1</v>
      </c>
      <c r="AG13" s="7" t="e">
        <f t="shared" si="10"/>
        <v>#N/A</v>
      </c>
      <c r="AH13" s="7">
        <f t="shared" si="11"/>
        <v>1</v>
      </c>
      <c r="AI13" s="7">
        <f t="shared" si="13"/>
        <v>1</v>
      </c>
      <c r="AJ13" s="7">
        <f t="shared" si="14"/>
        <v>1</v>
      </c>
    </row>
    <row r="14" spans="1:36" x14ac:dyDescent="0.25">
      <c r="A14" s="14" t="s">
        <v>61</v>
      </c>
      <c r="B14" s="9">
        <f t="shared" si="16"/>
        <v>5</v>
      </c>
      <c r="C14" s="10">
        <f t="shared" si="15"/>
        <v>2</v>
      </c>
      <c r="D14" s="8" t="s">
        <v>37</v>
      </c>
      <c r="E14" s="9" t="s">
        <v>177</v>
      </c>
      <c r="F14" s="9" t="s">
        <v>51</v>
      </c>
      <c r="G14" s="9" t="s">
        <v>31</v>
      </c>
      <c r="H14" s="9" t="s">
        <v>40</v>
      </c>
      <c r="I14" s="9" t="s">
        <v>28</v>
      </c>
      <c r="J14" s="9" t="s">
        <v>44</v>
      </c>
      <c r="K14" s="9" t="s">
        <v>31</v>
      </c>
      <c r="L14" s="9" t="s">
        <v>28</v>
      </c>
      <c r="M14" s="9" t="s">
        <v>43</v>
      </c>
      <c r="N14" s="9" t="s">
        <v>28</v>
      </c>
      <c r="P14" s="48" t="s">
        <v>37</v>
      </c>
      <c r="Q14" s="13" t="s">
        <v>28</v>
      </c>
      <c r="R14" s="13" t="s">
        <v>28</v>
      </c>
      <c r="S14" s="48" t="s">
        <v>28</v>
      </c>
      <c r="U14" s="7">
        <f t="shared" si="12"/>
        <v>0</v>
      </c>
      <c r="V14" s="7">
        <f t="shared" si="0"/>
        <v>0</v>
      </c>
      <c r="W14" s="7">
        <f t="shared" si="1"/>
        <v>1</v>
      </c>
      <c r="X14" s="7">
        <f t="shared" si="2"/>
        <v>1</v>
      </c>
      <c r="Y14" s="7">
        <f t="shared" si="3"/>
        <v>1</v>
      </c>
      <c r="Z14" s="7">
        <f t="shared" si="4"/>
        <v>1</v>
      </c>
      <c r="AA14" s="7">
        <f t="shared" si="5"/>
        <v>0</v>
      </c>
      <c r="AB14" s="7">
        <f t="shared" si="6"/>
        <v>0</v>
      </c>
      <c r="AC14" s="7">
        <f t="shared" si="7"/>
        <v>1</v>
      </c>
      <c r="AD14" s="7">
        <f t="shared" si="8"/>
        <v>0</v>
      </c>
      <c r="AE14" s="7">
        <f t="shared" si="9"/>
        <v>0</v>
      </c>
      <c r="AG14" s="7" t="e">
        <f t="shared" si="10"/>
        <v>#N/A</v>
      </c>
      <c r="AH14" s="7">
        <f t="shared" si="11"/>
        <v>1</v>
      </c>
      <c r="AI14" s="7">
        <f t="shared" si="13"/>
        <v>1</v>
      </c>
      <c r="AJ14" s="7" t="e">
        <f t="shared" si="14"/>
        <v>#N/A</v>
      </c>
    </row>
    <row r="15" spans="1:36" x14ac:dyDescent="0.25">
      <c r="A15" s="14" t="s">
        <v>157</v>
      </c>
      <c r="B15" s="9">
        <f t="shared" si="16"/>
        <v>3</v>
      </c>
      <c r="C15" s="10">
        <f t="shared" si="15"/>
        <v>0</v>
      </c>
      <c r="D15" s="8" t="s">
        <v>37</v>
      </c>
      <c r="E15" s="9" t="s">
        <v>54</v>
      </c>
      <c r="F15" s="9" t="s">
        <v>51</v>
      </c>
      <c r="G15" s="9" t="s">
        <v>31</v>
      </c>
      <c r="H15" s="9" t="s">
        <v>58</v>
      </c>
      <c r="I15" s="9" t="s">
        <v>58</v>
      </c>
      <c r="J15" s="9" t="s">
        <v>58</v>
      </c>
      <c r="K15" s="9" t="s">
        <v>58</v>
      </c>
      <c r="L15" s="9" t="s">
        <v>58</v>
      </c>
      <c r="M15" s="9" t="s">
        <v>58</v>
      </c>
      <c r="N15" s="9" t="s">
        <v>58</v>
      </c>
      <c r="P15" s="48" t="s">
        <v>37</v>
      </c>
      <c r="Q15" s="48" t="s">
        <v>58</v>
      </c>
      <c r="R15" s="48" t="s">
        <v>58</v>
      </c>
      <c r="S15" s="48" t="s">
        <v>58</v>
      </c>
      <c r="U15" s="7">
        <f t="shared" si="12"/>
        <v>0</v>
      </c>
      <c r="V15" s="7">
        <f t="shared" si="0"/>
        <v>1</v>
      </c>
      <c r="W15" s="7">
        <f t="shared" si="1"/>
        <v>1</v>
      </c>
      <c r="X15" s="7">
        <f t="shared" si="2"/>
        <v>1</v>
      </c>
      <c r="Y15" s="7">
        <f t="shared" si="3"/>
        <v>0</v>
      </c>
      <c r="Z15" s="7">
        <f t="shared" si="4"/>
        <v>0</v>
      </c>
      <c r="AA15" s="7">
        <f t="shared" si="5"/>
        <v>0</v>
      </c>
      <c r="AB15" s="7">
        <f t="shared" si="6"/>
        <v>0</v>
      </c>
      <c r="AC15" s="7">
        <f t="shared" si="7"/>
        <v>0</v>
      </c>
      <c r="AD15" s="7">
        <f t="shared" si="8"/>
        <v>0</v>
      </c>
      <c r="AE15" s="7">
        <f t="shared" si="9"/>
        <v>0</v>
      </c>
      <c r="AG15" s="7" t="e">
        <f t="shared" si="10"/>
        <v>#N/A</v>
      </c>
      <c r="AH15" s="7" t="e">
        <f t="shared" si="11"/>
        <v>#N/A</v>
      </c>
      <c r="AI15" s="7" t="e">
        <f t="shared" si="13"/>
        <v>#N/A</v>
      </c>
      <c r="AJ15" s="7" t="e">
        <f t="shared" si="14"/>
        <v>#N/A</v>
      </c>
    </row>
    <row r="16" spans="1:36" x14ac:dyDescent="0.25">
      <c r="A16" s="14" t="s">
        <v>158</v>
      </c>
      <c r="B16" s="9">
        <f t="shared" si="16"/>
        <v>6</v>
      </c>
      <c r="C16" s="10">
        <f t="shared" si="15"/>
        <v>3</v>
      </c>
      <c r="D16" s="8" t="s">
        <v>37</v>
      </c>
      <c r="E16" s="9" t="s">
        <v>177</v>
      </c>
      <c r="F16" s="9" t="s">
        <v>51</v>
      </c>
      <c r="G16" s="9" t="s">
        <v>31</v>
      </c>
      <c r="H16" s="9" t="s">
        <v>40</v>
      </c>
      <c r="I16" s="9" t="s">
        <v>28</v>
      </c>
      <c r="J16" s="9" t="s">
        <v>44</v>
      </c>
      <c r="K16" s="9" t="s">
        <v>43</v>
      </c>
      <c r="L16" s="9" t="s">
        <v>28</v>
      </c>
      <c r="M16" s="9" t="s">
        <v>43</v>
      </c>
      <c r="N16" s="9" t="s">
        <v>28</v>
      </c>
      <c r="P16" s="13" t="s">
        <v>31</v>
      </c>
      <c r="Q16" s="13" t="s">
        <v>28</v>
      </c>
      <c r="R16" s="13" t="s">
        <v>28</v>
      </c>
      <c r="S16" s="48" t="s">
        <v>28</v>
      </c>
      <c r="U16" s="7">
        <f t="shared" si="12"/>
        <v>0</v>
      </c>
      <c r="V16" s="7">
        <f t="shared" si="0"/>
        <v>0</v>
      </c>
      <c r="W16" s="7">
        <f t="shared" si="1"/>
        <v>1</v>
      </c>
      <c r="X16" s="7">
        <f t="shared" si="2"/>
        <v>1</v>
      </c>
      <c r="Y16" s="7">
        <f t="shared" si="3"/>
        <v>1</v>
      </c>
      <c r="Z16" s="7">
        <f t="shared" si="4"/>
        <v>1</v>
      </c>
      <c r="AA16" s="7">
        <f t="shared" si="5"/>
        <v>0</v>
      </c>
      <c r="AB16" s="7">
        <f t="shared" si="6"/>
        <v>1</v>
      </c>
      <c r="AC16" s="7">
        <f t="shared" si="7"/>
        <v>1</v>
      </c>
      <c r="AD16" s="7">
        <f t="shared" si="8"/>
        <v>0</v>
      </c>
      <c r="AE16" s="7">
        <f t="shared" si="9"/>
        <v>0</v>
      </c>
      <c r="AG16" s="7">
        <f t="shared" si="10"/>
        <v>1</v>
      </c>
      <c r="AH16" s="7">
        <f t="shared" si="11"/>
        <v>1</v>
      </c>
      <c r="AI16" s="7">
        <f t="shared" si="13"/>
        <v>1</v>
      </c>
      <c r="AJ16" s="7" t="e">
        <f t="shared" si="14"/>
        <v>#N/A</v>
      </c>
    </row>
    <row r="17" spans="1:36" x14ac:dyDescent="0.25">
      <c r="A17" s="14" t="s">
        <v>6</v>
      </c>
      <c r="B17" s="9">
        <f t="shared" si="16"/>
        <v>6</v>
      </c>
      <c r="C17" s="10">
        <f t="shared" si="15"/>
        <v>2</v>
      </c>
      <c r="D17" s="8" t="s">
        <v>37</v>
      </c>
      <c r="E17" s="9" t="s">
        <v>177</v>
      </c>
      <c r="F17" s="9" t="s">
        <v>51</v>
      </c>
      <c r="G17" s="9" t="s">
        <v>31</v>
      </c>
      <c r="H17" s="9" t="s">
        <v>54</v>
      </c>
      <c r="I17" s="9" t="s">
        <v>28</v>
      </c>
      <c r="J17" s="9" t="s">
        <v>44</v>
      </c>
      <c r="K17" s="9" t="s">
        <v>43</v>
      </c>
      <c r="L17" s="9" t="s">
        <v>28</v>
      </c>
      <c r="M17" s="9" t="s">
        <v>40</v>
      </c>
      <c r="N17" s="9" t="s">
        <v>28</v>
      </c>
      <c r="P17" s="48" t="s">
        <v>37</v>
      </c>
      <c r="Q17" s="13" t="s">
        <v>28</v>
      </c>
      <c r="R17" s="13" t="s">
        <v>28</v>
      </c>
      <c r="S17" s="48" t="s">
        <v>28</v>
      </c>
      <c r="U17" s="7">
        <f t="shared" si="12"/>
        <v>0</v>
      </c>
      <c r="V17" s="7">
        <f t="shared" si="0"/>
        <v>0</v>
      </c>
      <c r="W17" s="7">
        <f t="shared" si="1"/>
        <v>1</v>
      </c>
      <c r="X17" s="7">
        <f t="shared" si="2"/>
        <v>1</v>
      </c>
      <c r="Y17" s="7">
        <f t="shared" si="3"/>
        <v>0</v>
      </c>
      <c r="Z17" s="7">
        <f t="shared" si="4"/>
        <v>1</v>
      </c>
      <c r="AA17" s="7">
        <f t="shared" si="5"/>
        <v>0</v>
      </c>
      <c r="AB17" s="7">
        <f t="shared" si="6"/>
        <v>1</v>
      </c>
      <c r="AC17" s="7">
        <f t="shared" si="7"/>
        <v>1</v>
      </c>
      <c r="AD17" s="7">
        <f t="shared" si="8"/>
        <v>1</v>
      </c>
      <c r="AE17" s="7">
        <f t="shared" si="9"/>
        <v>0</v>
      </c>
      <c r="AG17" s="7" t="e">
        <f t="shared" si="10"/>
        <v>#N/A</v>
      </c>
      <c r="AH17" s="7">
        <f t="shared" si="11"/>
        <v>1</v>
      </c>
      <c r="AI17" s="7">
        <f t="shared" si="13"/>
        <v>1</v>
      </c>
      <c r="AJ17" s="7" t="e">
        <f t="shared" si="14"/>
        <v>#N/A</v>
      </c>
    </row>
    <row r="18" spans="1:36" x14ac:dyDescent="0.25">
      <c r="A18" s="14" t="s">
        <v>141</v>
      </c>
      <c r="B18" s="9">
        <f t="shared" si="16"/>
        <v>4</v>
      </c>
      <c r="C18" s="10">
        <f t="shared" si="15"/>
        <v>2</v>
      </c>
      <c r="D18" s="8" t="s">
        <v>37</v>
      </c>
      <c r="E18" s="9" t="s">
        <v>177</v>
      </c>
      <c r="F18" s="9" t="s">
        <v>51</v>
      </c>
      <c r="G18" s="9" t="s">
        <v>31</v>
      </c>
      <c r="H18" s="9" t="s">
        <v>54</v>
      </c>
      <c r="I18" s="9" t="s">
        <v>28</v>
      </c>
      <c r="J18" s="9" t="s">
        <v>44</v>
      </c>
      <c r="K18" s="9" t="s">
        <v>31</v>
      </c>
      <c r="L18" s="9" t="s">
        <v>28</v>
      </c>
      <c r="M18" s="9" t="s">
        <v>43</v>
      </c>
      <c r="N18" s="9" t="s">
        <v>28</v>
      </c>
      <c r="P18" s="13" t="s">
        <v>31</v>
      </c>
      <c r="Q18" s="48" t="s">
        <v>44</v>
      </c>
      <c r="R18" s="13" t="s">
        <v>28</v>
      </c>
      <c r="S18" s="48" t="s">
        <v>28</v>
      </c>
      <c r="U18" s="7">
        <f t="shared" si="12"/>
        <v>0</v>
      </c>
      <c r="V18" s="7">
        <f t="shared" si="0"/>
        <v>0</v>
      </c>
      <c r="W18" s="7">
        <f t="shared" si="1"/>
        <v>1</v>
      </c>
      <c r="X18" s="7">
        <f t="shared" si="2"/>
        <v>1</v>
      </c>
      <c r="Y18" s="7">
        <f t="shared" si="3"/>
        <v>0</v>
      </c>
      <c r="Z18" s="7">
        <f t="shared" si="4"/>
        <v>1</v>
      </c>
      <c r="AA18" s="7">
        <f t="shared" si="5"/>
        <v>0</v>
      </c>
      <c r="AB18" s="7">
        <f t="shared" si="6"/>
        <v>0</v>
      </c>
      <c r="AC18" s="7">
        <f t="shared" si="7"/>
        <v>1</v>
      </c>
      <c r="AD18" s="7">
        <f t="shared" si="8"/>
        <v>0</v>
      </c>
      <c r="AE18" s="7">
        <f t="shared" si="9"/>
        <v>0</v>
      </c>
      <c r="AG18" s="7">
        <f t="shared" si="10"/>
        <v>1</v>
      </c>
      <c r="AH18" s="7" t="e">
        <f t="shared" si="11"/>
        <v>#N/A</v>
      </c>
      <c r="AI18" s="7">
        <f t="shared" si="13"/>
        <v>1</v>
      </c>
      <c r="AJ18" s="7" t="e">
        <f t="shared" si="14"/>
        <v>#N/A</v>
      </c>
    </row>
    <row r="19" spans="1:36" x14ac:dyDescent="0.25">
      <c r="A19" s="14" t="s">
        <v>160</v>
      </c>
      <c r="B19" s="9">
        <f t="shared" si="16"/>
        <v>3</v>
      </c>
      <c r="C19" s="10">
        <f t="shared" si="15"/>
        <v>2</v>
      </c>
      <c r="D19" s="8" t="s">
        <v>58</v>
      </c>
      <c r="E19" s="9" t="s">
        <v>58</v>
      </c>
      <c r="F19" s="9" t="s">
        <v>58</v>
      </c>
      <c r="G19" s="9" t="s">
        <v>58</v>
      </c>
      <c r="H19" s="9" t="s">
        <v>54</v>
      </c>
      <c r="I19" s="9" t="s">
        <v>28</v>
      </c>
      <c r="J19" s="9" t="s">
        <v>44</v>
      </c>
      <c r="K19" s="9" t="s">
        <v>43</v>
      </c>
      <c r="L19" s="9" t="s">
        <v>28</v>
      </c>
      <c r="M19" s="9" t="s">
        <v>43</v>
      </c>
      <c r="N19" s="9" t="s">
        <v>28</v>
      </c>
      <c r="P19" s="48" t="s">
        <v>58</v>
      </c>
      <c r="Q19" s="13" t="s">
        <v>28</v>
      </c>
      <c r="R19" s="13" t="s">
        <v>28</v>
      </c>
      <c r="S19" s="48" t="s">
        <v>28</v>
      </c>
      <c r="U19" s="7">
        <f t="shared" si="12"/>
        <v>0</v>
      </c>
      <c r="V19" s="7">
        <f t="shared" si="0"/>
        <v>0</v>
      </c>
      <c r="W19" s="7">
        <f t="shared" si="1"/>
        <v>0</v>
      </c>
      <c r="X19" s="7">
        <f t="shared" si="2"/>
        <v>0</v>
      </c>
      <c r="Y19" s="7">
        <f t="shared" si="3"/>
        <v>0</v>
      </c>
      <c r="Z19" s="7">
        <f t="shared" si="4"/>
        <v>1</v>
      </c>
      <c r="AA19" s="7">
        <f t="shared" si="5"/>
        <v>0</v>
      </c>
      <c r="AB19" s="7">
        <f t="shared" si="6"/>
        <v>1</v>
      </c>
      <c r="AC19" s="7">
        <f t="shared" si="7"/>
        <v>1</v>
      </c>
      <c r="AD19" s="7">
        <f t="shared" si="8"/>
        <v>0</v>
      </c>
      <c r="AE19" s="7">
        <f t="shared" si="9"/>
        <v>0</v>
      </c>
      <c r="AG19" s="7" t="e">
        <f t="shared" si="10"/>
        <v>#N/A</v>
      </c>
      <c r="AH19" s="7">
        <f t="shared" si="11"/>
        <v>1</v>
      </c>
      <c r="AI19" s="7">
        <f t="shared" si="13"/>
        <v>1</v>
      </c>
      <c r="AJ19" s="7" t="e">
        <f t="shared" si="14"/>
        <v>#N/A</v>
      </c>
    </row>
    <row r="20" spans="1:36" x14ac:dyDescent="0.25">
      <c r="A20" s="14" t="s">
        <v>161</v>
      </c>
      <c r="B20" s="9" t="s">
        <v>302</v>
      </c>
      <c r="C20" s="10">
        <f t="shared" si="15"/>
        <v>0</v>
      </c>
      <c r="D20" s="8" t="s">
        <v>58</v>
      </c>
      <c r="E20" s="9" t="s">
        <v>58</v>
      </c>
      <c r="F20" s="9" t="s">
        <v>58</v>
      </c>
      <c r="G20" s="9" t="s">
        <v>58</v>
      </c>
      <c r="H20" s="9" t="s">
        <v>58</v>
      </c>
      <c r="I20" s="9" t="s">
        <v>58</v>
      </c>
      <c r="J20" s="9" t="s">
        <v>58</v>
      </c>
      <c r="K20" s="9" t="s">
        <v>58</v>
      </c>
      <c r="L20" s="9" t="s">
        <v>58</v>
      </c>
      <c r="M20" s="9" t="s">
        <v>58</v>
      </c>
      <c r="N20" s="9" t="s">
        <v>58</v>
      </c>
      <c r="P20" s="48" t="s">
        <v>58</v>
      </c>
      <c r="Q20" s="48" t="s">
        <v>58</v>
      </c>
      <c r="R20" s="48" t="s">
        <v>58</v>
      </c>
      <c r="S20" s="48" t="s">
        <v>58</v>
      </c>
      <c r="U20" s="7">
        <f t="shared" si="12"/>
        <v>0</v>
      </c>
      <c r="V20" s="7">
        <f t="shared" si="0"/>
        <v>0</v>
      </c>
      <c r="W20" s="7">
        <f t="shared" si="1"/>
        <v>0</v>
      </c>
      <c r="X20" s="7">
        <f t="shared" si="2"/>
        <v>0</v>
      </c>
      <c r="Y20" s="7">
        <f t="shared" si="3"/>
        <v>0</v>
      </c>
      <c r="Z20" s="7">
        <f t="shared" si="4"/>
        <v>0</v>
      </c>
      <c r="AA20" s="7">
        <f t="shared" si="5"/>
        <v>0</v>
      </c>
      <c r="AB20" s="7">
        <f t="shared" si="6"/>
        <v>0</v>
      </c>
      <c r="AC20" s="7">
        <f t="shared" si="7"/>
        <v>0</v>
      </c>
      <c r="AD20" s="7">
        <f t="shared" si="8"/>
        <v>0</v>
      </c>
      <c r="AE20" s="7">
        <f t="shared" si="9"/>
        <v>0</v>
      </c>
      <c r="AG20" s="7" t="e">
        <f t="shared" si="10"/>
        <v>#N/A</v>
      </c>
      <c r="AH20" s="7" t="e">
        <f t="shared" si="11"/>
        <v>#N/A</v>
      </c>
      <c r="AI20" s="7" t="e">
        <f t="shared" si="13"/>
        <v>#N/A</v>
      </c>
      <c r="AJ20" s="7" t="e">
        <f t="shared" si="14"/>
        <v>#N/A</v>
      </c>
    </row>
    <row r="21" spans="1:36" x14ac:dyDescent="0.25">
      <c r="A21" s="14" t="s">
        <v>162</v>
      </c>
      <c r="B21" s="9">
        <f>SUM(U21:AE21)</f>
        <v>6</v>
      </c>
      <c r="C21" s="10">
        <f t="shared" si="15"/>
        <v>2</v>
      </c>
      <c r="D21" s="8" t="s">
        <v>37</v>
      </c>
      <c r="E21" s="9" t="s">
        <v>54</v>
      </c>
      <c r="F21" s="9" t="s">
        <v>51</v>
      </c>
      <c r="G21" s="9" t="s">
        <v>31</v>
      </c>
      <c r="H21" s="9" t="s">
        <v>54</v>
      </c>
      <c r="I21" s="9" t="s">
        <v>28</v>
      </c>
      <c r="J21" s="9" t="s">
        <v>44</v>
      </c>
      <c r="K21" s="9" t="s">
        <v>43</v>
      </c>
      <c r="L21" s="9" t="s">
        <v>51</v>
      </c>
      <c r="M21" s="9" t="s">
        <v>43</v>
      </c>
      <c r="N21" s="9" t="s">
        <v>40</v>
      </c>
      <c r="P21" s="13" t="s">
        <v>51</v>
      </c>
      <c r="Q21" s="48" t="s">
        <v>54</v>
      </c>
      <c r="R21" s="48" t="s">
        <v>43</v>
      </c>
      <c r="S21" s="13" t="s">
        <v>40</v>
      </c>
      <c r="U21" s="7">
        <f t="shared" si="12"/>
        <v>0</v>
      </c>
      <c r="V21" s="7">
        <f t="shared" si="0"/>
        <v>1</v>
      </c>
      <c r="W21" s="7">
        <f t="shared" si="1"/>
        <v>1</v>
      </c>
      <c r="X21" s="7">
        <f t="shared" si="2"/>
        <v>1</v>
      </c>
      <c r="Y21" s="7">
        <f t="shared" si="3"/>
        <v>0</v>
      </c>
      <c r="Z21" s="7">
        <f t="shared" si="4"/>
        <v>1</v>
      </c>
      <c r="AA21" s="7">
        <f t="shared" si="5"/>
        <v>0</v>
      </c>
      <c r="AB21" s="7">
        <f t="shared" si="6"/>
        <v>1</v>
      </c>
      <c r="AC21" s="7">
        <f t="shared" si="7"/>
        <v>0</v>
      </c>
      <c r="AD21" s="7">
        <f t="shared" si="8"/>
        <v>0</v>
      </c>
      <c r="AE21" s="7">
        <f t="shared" si="9"/>
        <v>1</v>
      </c>
      <c r="AG21" s="7">
        <f t="shared" si="10"/>
        <v>1</v>
      </c>
      <c r="AH21" s="7" t="e">
        <f t="shared" si="11"/>
        <v>#N/A</v>
      </c>
      <c r="AI21" s="7" t="e">
        <f t="shared" si="13"/>
        <v>#N/A</v>
      </c>
      <c r="AJ21" s="7">
        <f t="shared" si="14"/>
        <v>1</v>
      </c>
    </row>
    <row r="22" spans="1:36" x14ac:dyDescent="0.25">
      <c r="A22" s="14" t="s">
        <v>7</v>
      </c>
      <c r="B22" s="9">
        <f>SUM(U22:AE22)</f>
        <v>2</v>
      </c>
      <c r="C22" s="10">
        <f t="shared" si="15"/>
        <v>0</v>
      </c>
      <c r="D22" s="8" t="s">
        <v>37</v>
      </c>
      <c r="E22" s="9" t="s">
        <v>177</v>
      </c>
      <c r="F22" s="9" t="s">
        <v>51</v>
      </c>
      <c r="G22" s="9" t="s">
        <v>31</v>
      </c>
      <c r="H22" s="9" t="s">
        <v>54</v>
      </c>
      <c r="I22" s="9" t="s">
        <v>33</v>
      </c>
      <c r="J22" s="9" t="s">
        <v>44</v>
      </c>
      <c r="K22" s="9" t="s">
        <v>31</v>
      </c>
      <c r="L22" s="9" t="s">
        <v>51</v>
      </c>
      <c r="M22" s="9" t="s">
        <v>43</v>
      </c>
      <c r="N22" s="9" t="s">
        <v>58</v>
      </c>
      <c r="P22" s="48" t="s">
        <v>177</v>
      </c>
      <c r="Q22" s="48" t="s">
        <v>44</v>
      </c>
      <c r="R22" s="48" t="s">
        <v>51</v>
      </c>
      <c r="S22" s="48" t="s">
        <v>58</v>
      </c>
      <c r="U22" s="7">
        <f t="shared" si="12"/>
        <v>0</v>
      </c>
      <c r="V22" s="7">
        <f t="shared" si="0"/>
        <v>0</v>
      </c>
      <c r="W22" s="7">
        <f t="shared" si="1"/>
        <v>1</v>
      </c>
      <c r="X22" s="7">
        <f t="shared" si="2"/>
        <v>1</v>
      </c>
      <c r="Y22" s="7">
        <f t="shared" si="3"/>
        <v>0</v>
      </c>
      <c r="Z22" s="7">
        <f t="shared" si="4"/>
        <v>0</v>
      </c>
      <c r="AA22" s="7">
        <f t="shared" si="5"/>
        <v>0</v>
      </c>
      <c r="AB22" s="7">
        <f t="shared" si="6"/>
        <v>0</v>
      </c>
      <c r="AC22" s="7">
        <f t="shared" si="7"/>
        <v>0</v>
      </c>
      <c r="AD22" s="7">
        <f t="shared" si="8"/>
        <v>0</v>
      </c>
      <c r="AE22" s="7">
        <f t="shared" si="9"/>
        <v>0</v>
      </c>
      <c r="AG22" s="7" t="e">
        <f t="shared" si="10"/>
        <v>#N/A</v>
      </c>
      <c r="AH22" s="7" t="e">
        <f t="shared" si="11"/>
        <v>#N/A</v>
      </c>
      <c r="AI22" s="7" t="e">
        <f t="shared" si="13"/>
        <v>#N/A</v>
      </c>
      <c r="AJ22" s="7" t="e">
        <f t="shared" si="14"/>
        <v>#N/A</v>
      </c>
    </row>
    <row r="23" spans="1:36" x14ac:dyDescent="0.25">
      <c r="A23" s="14" t="s">
        <v>8</v>
      </c>
      <c r="B23" s="9">
        <f>SUM(U23:AE23)</f>
        <v>7</v>
      </c>
      <c r="C23" s="10">
        <f t="shared" si="15"/>
        <v>2</v>
      </c>
      <c r="D23" s="8" t="s">
        <v>37</v>
      </c>
      <c r="E23" s="9" t="s">
        <v>177</v>
      </c>
      <c r="F23" s="9" t="s">
        <v>51</v>
      </c>
      <c r="G23" s="9" t="s">
        <v>31</v>
      </c>
      <c r="H23" s="9" t="s">
        <v>40</v>
      </c>
      <c r="I23" s="9" t="s">
        <v>28</v>
      </c>
      <c r="J23" s="9" t="s">
        <v>51</v>
      </c>
      <c r="K23" s="9" t="s">
        <v>43</v>
      </c>
      <c r="L23" s="9" t="s">
        <v>51</v>
      </c>
      <c r="M23" s="9" t="s">
        <v>43</v>
      </c>
      <c r="N23" s="9" t="s">
        <v>40</v>
      </c>
      <c r="P23" s="48" t="s">
        <v>37</v>
      </c>
      <c r="Q23" s="13" t="s">
        <v>28</v>
      </c>
      <c r="R23" s="48" t="s">
        <v>43</v>
      </c>
      <c r="S23" s="13" t="s">
        <v>40</v>
      </c>
      <c r="U23" s="7">
        <f t="shared" si="12"/>
        <v>0</v>
      </c>
      <c r="V23" s="7">
        <f t="shared" si="0"/>
        <v>0</v>
      </c>
      <c r="W23" s="7">
        <f t="shared" si="1"/>
        <v>1</v>
      </c>
      <c r="X23" s="7">
        <f t="shared" si="2"/>
        <v>1</v>
      </c>
      <c r="Y23" s="7">
        <f t="shared" si="3"/>
        <v>1</v>
      </c>
      <c r="Z23" s="7">
        <f t="shared" si="4"/>
        <v>1</v>
      </c>
      <c r="AA23" s="7">
        <f t="shared" si="5"/>
        <v>1</v>
      </c>
      <c r="AB23" s="7">
        <f t="shared" si="6"/>
        <v>1</v>
      </c>
      <c r="AC23" s="7">
        <f t="shared" si="7"/>
        <v>0</v>
      </c>
      <c r="AD23" s="7">
        <f t="shared" si="8"/>
        <v>0</v>
      </c>
      <c r="AE23" s="7">
        <f t="shared" si="9"/>
        <v>1</v>
      </c>
      <c r="AG23" s="7" t="e">
        <f t="shared" si="10"/>
        <v>#N/A</v>
      </c>
      <c r="AH23" s="7">
        <f t="shared" si="11"/>
        <v>1</v>
      </c>
      <c r="AI23" s="7" t="e">
        <f t="shared" si="13"/>
        <v>#N/A</v>
      </c>
      <c r="AJ23" s="7">
        <f t="shared" si="14"/>
        <v>1</v>
      </c>
    </row>
    <row r="24" spans="1:36" x14ac:dyDescent="0.25">
      <c r="A24" s="14" t="s">
        <v>9</v>
      </c>
      <c r="B24" s="9">
        <f>SUM(U24:AE24)</f>
        <v>6</v>
      </c>
      <c r="C24" s="10">
        <f t="shared" si="15"/>
        <v>4</v>
      </c>
      <c r="D24" s="8" t="s">
        <v>37</v>
      </c>
      <c r="E24" s="9" t="s">
        <v>177</v>
      </c>
      <c r="F24" s="9" t="s">
        <v>51</v>
      </c>
      <c r="G24" s="9" t="s">
        <v>31</v>
      </c>
      <c r="H24" s="9" t="s">
        <v>54</v>
      </c>
      <c r="I24" s="9" t="s">
        <v>28</v>
      </c>
      <c r="J24" s="9" t="s">
        <v>44</v>
      </c>
      <c r="K24" s="9" t="s">
        <v>43</v>
      </c>
      <c r="L24" s="9" t="s">
        <v>28</v>
      </c>
      <c r="M24" s="9" t="s">
        <v>43</v>
      </c>
      <c r="N24" s="9" t="s">
        <v>40</v>
      </c>
      <c r="P24" s="13" t="s">
        <v>31</v>
      </c>
      <c r="Q24" s="13" t="s">
        <v>28</v>
      </c>
      <c r="R24" s="13" t="s">
        <v>28</v>
      </c>
      <c r="S24" s="13" t="s">
        <v>40</v>
      </c>
      <c r="U24" s="7">
        <f t="shared" si="12"/>
        <v>0</v>
      </c>
      <c r="V24" s="7">
        <f t="shared" si="0"/>
        <v>0</v>
      </c>
      <c r="W24" s="7">
        <f t="shared" si="1"/>
        <v>1</v>
      </c>
      <c r="X24" s="7">
        <f t="shared" si="2"/>
        <v>1</v>
      </c>
      <c r="Y24" s="7">
        <f t="shared" si="3"/>
        <v>0</v>
      </c>
      <c r="Z24" s="7">
        <f t="shared" si="4"/>
        <v>1</v>
      </c>
      <c r="AA24" s="7">
        <f t="shared" si="5"/>
        <v>0</v>
      </c>
      <c r="AB24" s="7">
        <f t="shared" si="6"/>
        <v>1</v>
      </c>
      <c r="AC24" s="7">
        <f t="shared" si="7"/>
        <v>1</v>
      </c>
      <c r="AD24" s="7">
        <f t="shared" si="8"/>
        <v>0</v>
      </c>
      <c r="AE24" s="7">
        <f t="shared" si="9"/>
        <v>1</v>
      </c>
      <c r="AG24" s="7">
        <f t="shared" si="10"/>
        <v>1</v>
      </c>
      <c r="AH24" s="7">
        <f t="shared" si="11"/>
        <v>1</v>
      </c>
      <c r="AI24" s="7">
        <f t="shared" si="13"/>
        <v>1</v>
      </c>
      <c r="AJ24" s="7">
        <f t="shared" si="14"/>
        <v>1</v>
      </c>
    </row>
    <row r="25" spans="1:36" x14ac:dyDescent="0.25">
      <c r="A25" s="14" t="s">
        <v>163</v>
      </c>
      <c r="B25" s="9" t="s">
        <v>302</v>
      </c>
      <c r="C25" s="10">
        <f t="shared" si="15"/>
        <v>0</v>
      </c>
      <c r="D25" s="8" t="s">
        <v>58</v>
      </c>
      <c r="E25" s="9" t="s">
        <v>58</v>
      </c>
      <c r="F25" s="9" t="s">
        <v>58</v>
      </c>
      <c r="G25" s="9" t="s">
        <v>58</v>
      </c>
      <c r="H25" s="9" t="s">
        <v>58</v>
      </c>
      <c r="I25" s="9" t="s">
        <v>58</v>
      </c>
      <c r="J25" s="9" t="s">
        <v>58</v>
      </c>
      <c r="K25" s="9" t="s">
        <v>58</v>
      </c>
      <c r="L25" s="9" t="s">
        <v>58</v>
      </c>
      <c r="M25" s="9" t="s">
        <v>58</v>
      </c>
      <c r="N25" s="9" t="s">
        <v>58</v>
      </c>
      <c r="P25" s="48" t="s">
        <v>58</v>
      </c>
      <c r="Q25" s="48" t="s">
        <v>58</v>
      </c>
      <c r="R25" s="48" t="s">
        <v>58</v>
      </c>
      <c r="S25" s="48" t="s">
        <v>58</v>
      </c>
      <c r="U25" s="7">
        <f t="shared" si="12"/>
        <v>0</v>
      </c>
      <c r="V25" s="7">
        <f t="shared" si="0"/>
        <v>0</v>
      </c>
      <c r="W25" s="7">
        <f t="shared" si="1"/>
        <v>0</v>
      </c>
      <c r="X25" s="7">
        <f t="shared" si="2"/>
        <v>0</v>
      </c>
      <c r="Y25" s="7">
        <f t="shared" si="3"/>
        <v>0</v>
      </c>
      <c r="Z25" s="7">
        <f t="shared" si="4"/>
        <v>0</v>
      </c>
      <c r="AA25" s="7">
        <f t="shared" si="5"/>
        <v>0</v>
      </c>
      <c r="AB25" s="7">
        <f t="shared" si="6"/>
        <v>0</v>
      </c>
      <c r="AC25" s="7">
        <f t="shared" si="7"/>
        <v>0</v>
      </c>
      <c r="AD25" s="7">
        <f t="shared" si="8"/>
        <v>0</v>
      </c>
      <c r="AE25" s="7">
        <f t="shared" si="9"/>
        <v>0</v>
      </c>
      <c r="AG25" s="7" t="e">
        <f t="shared" si="10"/>
        <v>#N/A</v>
      </c>
      <c r="AH25" s="7" t="e">
        <f t="shared" si="11"/>
        <v>#N/A</v>
      </c>
      <c r="AI25" s="7" t="e">
        <f t="shared" si="13"/>
        <v>#N/A</v>
      </c>
      <c r="AJ25" s="7" t="e">
        <f t="shared" si="14"/>
        <v>#N/A</v>
      </c>
    </row>
    <row r="26" spans="1:36" x14ac:dyDescent="0.25">
      <c r="A26" s="14" t="s">
        <v>10</v>
      </c>
      <c r="B26" s="9">
        <f>SUM(U26:AE26)</f>
        <v>8</v>
      </c>
      <c r="C26" s="10">
        <f t="shared" si="15"/>
        <v>4</v>
      </c>
      <c r="D26" s="8" t="s">
        <v>37</v>
      </c>
      <c r="E26" s="9" t="s">
        <v>54</v>
      </c>
      <c r="F26" s="9" t="s">
        <v>51</v>
      </c>
      <c r="G26" s="9" t="s">
        <v>31</v>
      </c>
      <c r="H26" s="9" t="s">
        <v>40</v>
      </c>
      <c r="I26" s="9" t="s">
        <v>28</v>
      </c>
      <c r="J26" s="9" t="s">
        <v>44</v>
      </c>
      <c r="K26" s="9" t="s">
        <v>43</v>
      </c>
      <c r="L26" s="9" t="s">
        <v>28</v>
      </c>
      <c r="M26" s="9" t="s">
        <v>43</v>
      </c>
      <c r="N26" s="9" t="s">
        <v>40</v>
      </c>
      <c r="P26" s="13" t="s">
        <v>31</v>
      </c>
      <c r="Q26" s="13" t="s">
        <v>28</v>
      </c>
      <c r="R26" s="13" t="s">
        <v>28</v>
      </c>
      <c r="S26" s="13" t="s">
        <v>40</v>
      </c>
      <c r="U26" s="7">
        <f t="shared" si="12"/>
        <v>0</v>
      </c>
      <c r="V26" s="7">
        <f t="shared" si="0"/>
        <v>1</v>
      </c>
      <c r="W26" s="7">
        <f t="shared" si="1"/>
        <v>1</v>
      </c>
      <c r="X26" s="7">
        <f t="shared" si="2"/>
        <v>1</v>
      </c>
      <c r="Y26" s="7">
        <f t="shared" si="3"/>
        <v>1</v>
      </c>
      <c r="Z26" s="7">
        <f t="shared" si="4"/>
        <v>1</v>
      </c>
      <c r="AA26" s="7">
        <f t="shared" si="5"/>
        <v>0</v>
      </c>
      <c r="AB26" s="7">
        <f t="shared" si="6"/>
        <v>1</v>
      </c>
      <c r="AC26" s="7">
        <f t="shared" si="7"/>
        <v>1</v>
      </c>
      <c r="AD26" s="7">
        <f t="shared" si="8"/>
        <v>0</v>
      </c>
      <c r="AE26" s="7">
        <f t="shared" si="9"/>
        <v>1</v>
      </c>
      <c r="AG26" s="7">
        <f t="shared" si="10"/>
        <v>1</v>
      </c>
      <c r="AH26" s="7">
        <f t="shared" si="11"/>
        <v>1</v>
      </c>
      <c r="AI26" s="7">
        <f t="shared" si="13"/>
        <v>1</v>
      </c>
      <c r="AJ26" s="7">
        <f t="shared" si="14"/>
        <v>1</v>
      </c>
    </row>
    <row r="27" spans="1:36" x14ac:dyDescent="0.25">
      <c r="A27" s="14" t="s">
        <v>164</v>
      </c>
      <c r="B27" s="9">
        <f>SUM(U27:AE27)</f>
        <v>5</v>
      </c>
      <c r="C27" s="10">
        <f t="shared" si="15"/>
        <v>2</v>
      </c>
      <c r="D27" s="8" t="s">
        <v>33</v>
      </c>
      <c r="E27" s="9" t="s">
        <v>177</v>
      </c>
      <c r="F27" s="9" t="s">
        <v>51</v>
      </c>
      <c r="G27" s="9" t="s">
        <v>31</v>
      </c>
      <c r="H27" s="9" t="s">
        <v>54</v>
      </c>
      <c r="I27" s="9" t="s">
        <v>28</v>
      </c>
      <c r="J27" s="9" t="s">
        <v>44</v>
      </c>
      <c r="K27" s="9" t="s">
        <v>31</v>
      </c>
      <c r="L27" s="9" t="s">
        <v>28</v>
      </c>
      <c r="M27" s="9" t="s">
        <v>43</v>
      </c>
      <c r="N27" s="9" t="s">
        <v>28</v>
      </c>
      <c r="P27" s="48" t="s">
        <v>177</v>
      </c>
      <c r="Q27" s="13" t="s">
        <v>28</v>
      </c>
      <c r="R27" s="13" t="s">
        <v>28</v>
      </c>
      <c r="S27" s="48" t="s">
        <v>28</v>
      </c>
      <c r="U27" s="7">
        <f t="shared" si="12"/>
        <v>1</v>
      </c>
      <c r="V27" s="7">
        <f t="shared" si="0"/>
        <v>0</v>
      </c>
      <c r="W27" s="7">
        <f t="shared" si="1"/>
        <v>1</v>
      </c>
      <c r="X27" s="7">
        <f t="shared" si="2"/>
        <v>1</v>
      </c>
      <c r="Y27" s="7">
        <f t="shared" si="3"/>
        <v>0</v>
      </c>
      <c r="Z27" s="7">
        <f t="shared" si="4"/>
        <v>1</v>
      </c>
      <c r="AA27" s="7">
        <f t="shared" si="5"/>
        <v>0</v>
      </c>
      <c r="AB27" s="7">
        <f t="shared" si="6"/>
        <v>0</v>
      </c>
      <c r="AC27" s="7">
        <f t="shared" si="7"/>
        <v>1</v>
      </c>
      <c r="AD27" s="7">
        <f t="shared" si="8"/>
        <v>0</v>
      </c>
      <c r="AE27" s="7">
        <f t="shared" si="9"/>
        <v>0</v>
      </c>
      <c r="AG27" s="7" t="e">
        <f t="shared" si="10"/>
        <v>#N/A</v>
      </c>
      <c r="AH27" s="7">
        <f t="shared" si="11"/>
        <v>1</v>
      </c>
      <c r="AI27" s="7">
        <f t="shared" si="13"/>
        <v>1</v>
      </c>
      <c r="AJ27" s="7" t="e">
        <f t="shared" si="14"/>
        <v>#N/A</v>
      </c>
    </row>
    <row r="28" spans="1:36" x14ac:dyDescent="0.25">
      <c r="A28" s="14" t="s">
        <v>165</v>
      </c>
      <c r="B28" s="9" t="s">
        <v>302</v>
      </c>
      <c r="C28" s="10">
        <f t="shared" si="15"/>
        <v>0</v>
      </c>
      <c r="D28" s="8" t="s">
        <v>58</v>
      </c>
      <c r="E28" s="9" t="s">
        <v>58</v>
      </c>
      <c r="F28" s="9" t="s">
        <v>58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58</v>
      </c>
      <c r="L28" s="9" t="s">
        <v>58</v>
      </c>
      <c r="M28" s="9" t="s">
        <v>58</v>
      </c>
      <c r="N28" s="9" t="s">
        <v>58</v>
      </c>
      <c r="P28" s="48" t="s">
        <v>58</v>
      </c>
      <c r="Q28" s="48" t="s">
        <v>58</v>
      </c>
      <c r="R28" s="48" t="s">
        <v>58</v>
      </c>
      <c r="S28" s="48" t="s">
        <v>58</v>
      </c>
      <c r="U28" s="7">
        <f t="shared" si="12"/>
        <v>0</v>
      </c>
      <c r="V28" s="7">
        <f t="shared" si="0"/>
        <v>0</v>
      </c>
      <c r="W28" s="7">
        <f t="shared" si="1"/>
        <v>0</v>
      </c>
      <c r="X28" s="7">
        <f t="shared" si="2"/>
        <v>0</v>
      </c>
      <c r="Y28" s="7">
        <f t="shared" si="3"/>
        <v>0</v>
      </c>
      <c r="Z28" s="7">
        <f t="shared" si="4"/>
        <v>0</v>
      </c>
      <c r="AA28" s="7">
        <f t="shared" si="5"/>
        <v>0</v>
      </c>
      <c r="AB28" s="7">
        <f t="shared" si="6"/>
        <v>0</v>
      </c>
      <c r="AC28" s="7">
        <f t="shared" si="7"/>
        <v>0</v>
      </c>
      <c r="AD28" s="7">
        <f t="shared" si="8"/>
        <v>0</v>
      </c>
      <c r="AE28" s="7">
        <f t="shared" si="9"/>
        <v>0</v>
      </c>
      <c r="AG28" s="7" t="e">
        <f t="shared" si="10"/>
        <v>#N/A</v>
      </c>
      <c r="AH28" s="7" t="e">
        <f t="shared" si="11"/>
        <v>#N/A</v>
      </c>
      <c r="AI28" s="7" t="e">
        <f t="shared" si="13"/>
        <v>#N/A</v>
      </c>
      <c r="AJ28" s="7" t="e">
        <f t="shared" si="14"/>
        <v>#N/A</v>
      </c>
    </row>
    <row r="29" spans="1:36" x14ac:dyDescent="0.25">
      <c r="A29" s="14" t="s">
        <v>166</v>
      </c>
      <c r="B29" s="9">
        <f>SUM(U29:AE29)</f>
        <v>3</v>
      </c>
      <c r="C29" s="10">
        <f t="shared" si="15"/>
        <v>2</v>
      </c>
      <c r="D29" s="8" t="s">
        <v>37</v>
      </c>
      <c r="E29" s="9" t="s">
        <v>177</v>
      </c>
      <c r="F29" s="9" t="s">
        <v>57</v>
      </c>
      <c r="G29" s="9" t="s">
        <v>31</v>
      </c>
      <c r="H29" s="9" t="s">
        <v>54</v>
      </c>
      <c r="I29" s="9" t="s">
        <v>33</v>
      </c>
      <c r="J29" s="9" t="s">
        <v>44</v>
      </c>
      <c r="K29" s="9" t="s">
        <v>31</v>
      </c>
      <c r="L29" s="9" t="s">
        <v>28</v>
      </c>
      <c r="M29" s="9" t="s">
        <v>43</v>
      </c>
      <c r="N29" s="9" t="s">
        <v>40</v>
      </c>
      <c r="P29" s="13" t="s">
        <v>31</v>
      </c>
      <c r="Q29" s="48" t="s">
        <v>31</v>
      </c>
      <c r="R29" s="48" t="s">
        <v>43</v>
      </c>
      <c r="S29" s="13" t="s">
        <v>40</v>
      </c>
      <c r="U29" s="7">
        <f t="shared" si="12"/>
        <v>0</v>
      </c>
      <c r="V29" s="7">
        <f t="shared" si="0"/>
        <v>0</v>
      </c>
      <c r="W29" s="7">
        <f t="shared" si="1"/>
        <v>0</v>
      </c>
      <c r="X29" s="7">
        <f t="shared" si="2"/>
        <v>1</v>
      </c>
      <c r="Y29" s="7">
        <f t="shared" si="3"/>
        <v>0</v>
      </c>
      <c r="Z29" s="7">
        <f t="shared" si="4"/>
        <v>0</v>
      </c>
      <c r="AA29" s="7">
        <f t="shared" si="5"/>
        <v>0</v>
      </c>
      <c r="AB29" s="7">
        <f t="shared" si="6"/>
        <v>0</v>
      </c>
      <c r="AC29" s="7">
        <f t="shared" si="7"/>
        <v>1</v>
      </c>
      <c r="AD29" s="7">
        <f t="shared" si="8"/>
        <v>0</v>
      </c>
      <c r="AE29" s="7">
        <f t="shared" si="9"/>
        <v>1</v>
      </c>
      <c r="AG29" s="7">
        <f t="shared" si="10"/>
        <v>1</v>
      </c>
      <c r="AH29" s="7" t="e">
        <f t="shared" si="11"/>
        <v>#N/A</v>
      </c>
      <c r="AI29" s="7" t="e">
        <f t="shared" si="13"/>
        <v>#N/A</v>
      </c>
      <c r="AJ29" s="7">
        <f t="shared" si="14"/>
        <v>1</v>
      </c>
    </row>
    <row r="30" spans="1:36" x14ac:dyDescent="0.25">
      <c r="A30" s="14" t="s">
        <v>167</v>
      </c>
      <c r="B30" s="9">
        <f>SUM(U30:AE30)</f>
        <v>6</v>
      </c>
      <c r="C30" s="10">
        <f t="shared" si="15"/>
        <v>3</v>
      </c>
      <c r="D30" s="8" t="s">
        <v>37</v>
      </c>
      <c r="E30" s="9" t="s">
        <v>54</v>
      </c>
      <c r="F30" s="9" t="s">
        <v>51</v>
      </c>
      <c r="G30" s="9" t="s">
        <v>31</v>
      </c>
      <c r="H30" s="9" t="s">
        <v>54</v>
      </c>
      <c r="I30" s="9" t="s">
        <v>28</v>
      </c>
      <c r="J30" s="9" t="s">
        <v>44</v>
      </c>
      <c r="K30" s="9" t="s">
        <v>31</v>
      </c>
      <c r="L30" s="9" t="s">
        <v>28</v>
      </c>
      <c r="M30" s="9" t="s">
        <v>43</v>
      </c>
      <c r="N30" s="9" t="s">
        <v>40</v>
      </c>
      <c r="P30" s="13" t="s">
        <v>31</v>
      </c>
      <c r="Q30" s="13" t="s">
        <v>28</v>
      </c>
      <c r="R30" s="13" t="s">
        <v>28</v>
      </c>
      <c r="S30" s="48" t="s">
        <v>28</v>
      </c>
      <c r="U30" s="7">
        <f t="shared" si="12"/>
        <v>0</v>
      </c>
      <c r="V30" s="7">
        <f t="shared" si="0"/>
        <v>1</v>
      </c>
      <c r="W30" s="7">
        <f t="shared" si="1"/>
        <v>1</v>
      </c>
      <c r="X30" s="7">
        <f t="shared" si="2"/>
        <v>1</v>
      </c>
      <c r="Y30" s="7">
        <f t="shared" si="3"/>
        <v>0</v>
      </c>
      <c r="Z30" s="7">
        <f t="shared" si="4"/>
        <v>1</v>
      </c>
      <c r="AA30" s="7">
        <f t="shared" si="5"/>
        <v>0</v>
      </c>
      <c r="AB30" s="7">
        <f t="shared" si="6"/>
        <v>0</v>
      </c>
      <c r="AC30" s="7">
        <f t="shared" si="7"/>
        <v>1</v>
      </c>
      <c r="AD30" s="7">
        <f t="shared" si="8"/>
        <v>0</v>
      </c>
      <c r="AE30" s="7">
        <f t="shared" si="9"/>
        <v>1</v>
      </c>
      <c r="AG30" s="7">
        <f t="shared" si="10"/>
        <v>1</v>
      </c>
      <c r="AH30" s="7">
        <f t="shared" si="11"/>
        <v>1</v>
      </c>
      <c r="AI30" s="7">
        <f t="shared" si="13"/>
        <v>1</v>
      </c>
      <c r="AJ30" s="7" t="e">
        <f t="shared" si="14"/>
        <v>#N/A</v>
      </c>
    </row>
    <row r="31" spans="1:36" x14ac:dyDescent="0.25">
      <c r="A31" s="14" t="s">
        <v>11</v>
      </c>
      <c r="B31" s="9" t="s">
        <v>302</v>
      </c>
      <c r="C31" s="10">
        <f t="shared" si="15"/>
        <v>0</v>
      </c>
      <c r="D31" s="8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P31" s="48" t="s">
        <v>58</v>
      </c>
      <c r="Q31" s="48" t="s">
        <v>58</v>
      </c>
      <c r="R31" s="48" t="s">
        <v>58</v>
      </c>
      <c r="S31" s="48" t="s">
        <v>58</v>
      </c>
      <c r="U31" s="7">
        <f t="shared" si="12"/>
        <v>0</v>
      </c>
      <c r="V31" s="7">
        <f t="shared" si="0"/>
        <v>0</v>
      </c>
      <c r="W31" s="7">
        <f t="shared" si="1"/>
        <v>0</v>
      </c>
      <c r="X31" s="7">
        <f t="shared" si="2"/>
        <v>0</v>
      </c>
      <c r="Y31" s="7">
        <f t="shared" si="3"/>
        <v>0</v>
      </c>
      <c r="Z31" s="7">
        <f t="shared" si="4"/>
        <v>0</v>
      </c>
      <c r="AA31" s="7">
        <f t="shared" si="5"/>
        <v>0</v>
      </c>
      <c r="AB31" s="7">
        <f t="shared" si="6"/>
        <v>0</v>
      </c>
      <c r="AC31" s="7">
        <f t="shared" si="7"/>
        <v>0</v>
      </c>
      <c r="AD31" s="7">
        <f t="shared" si="8"/>
        <v>0</v>
      </c>
      <c r="AE31" s="7">
        <f t="shared" si="9"/>
        <v>0</v>
      </c>
      <c r="AG31" s="7" t="e">
        <f t="shared" si="10"/>
        <v>#N/A</v>
      </c>
      <c r="AH31" s="7" t="e">
        <f t="shared" si="11"/>
        <v>#N/A</v>
      </c>
      <c r="AI31" s="7" t="e">
        <f t="shared" si="13"/>
        <v>#N/A</v>
      </c>
      <c r="AJ31" s="7" t="e">
        <f t="shared" si="14"/>
        <v>#N/A</v>
      </c>
    </row>
    <row r="32" spans="1:36" x14ac:dyDescent="0.25">
      <c r="A32" s="14" t="s">
        <v>149</v>
      </c>
      <c r="B32" s="9" t="s">
        <v>302</v>
      </c>
      <c r="C32" s="10">
        <f t="shared" si="15"/>
        <v>0</v>
      </c>
      <c r="D32" s="8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P32" s="48" t="s">
        <v>58</v>
      </c>
      <c r="Q32" s="48" t="s">
        <v>58</v>
      </c>
      <c r="R32" s="48" t="s">
        <v>58</v>
      </c>
      <c r="S32" s="48" t="s">
        <v>58</v>
      </c>
      <c r="U32" s="7">
        <f t="shared" si="12"/>
        <v>0</v>
      </c>
      <c r="V32" s="7">
        <f t="shared" si="0"/>
        <v>0</v>
      </c>
      <c r="W32" s="7">
        <f t="shared" si="1"/>
        <v>0</v>
      </c>
      <c r="X32" s="7">
        <f t="shared" si="2"/>
        <v>0</v>
      </c>
      <c r="Y32" s="7">
        <f t="shared" si="3"/>
        <v>0</v>
      </c>
      <c r="Z32" s="7">
        <f t="shared" si="4"/>
        <v>0</v>
      </c>
      <c r="AA32" s="7">
        <f t="shared" si="5"/>
        <v>0</v>
      </c>
      <c r="AB32" s="7">
        <f t="shared" si="6"/>
        <v>0</v>
      </c>
      <c r="AC32" s="7">
        <f t="shared" si="7"/>
        <v>0</v>
      </c>
      <c r="AD32" s="7">
        <f t="shared" si="8"/>
        <v>0</v>
      </c>
      <c r="AE32" s="7">
        <f t="shared" si="9"/>
        <v>0</v>
      </c>
      <c r="AG32" s="7" t="e">
        <f t="shared" si="10"/>
        <v>#N/A</v>
      </c>
      <c r="AH32" s="7" t="e">
        <f t="shared" si="11"/>
        <v>#N/A</v>
      </c>
      <c r="AI32" s="7" t="e">
        <f t="shared" si="13"/>
        <v>#N/A</v>
      </c>
      <c r="AJ32" s="7" t="e">
        <f t="shared" si="14"/>
        <v>#N/A</v>
      </c>
    </row>
    <row r="33" spans="1:36" x14ac:dyDescent="0.25">
      <c r="A33" s="14" t="s">
        <v>299</v>
      </c>
      <c r="B33" s="9" t="s">
        <v>302</v>
      </c>
      <c r="C33" s="10">
        <f t="shared" si="15"/>
        <v>0</v>
      </c>
      <c r="D33" s="8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51</v>
      </c>
      <c r="M33" s="9" t="s">
        <v>43</v>
      </c>
      <c r="N33" s="9" t="s">
        <v>58</v>
      </c>
      <c r="P33" s="48" t="s">
        <v>58</v>
      </c>
      <c r="Q33" s="48" t="s">
        <v>58</v>
      </c>
      <c r="R33" s="48" t="s">
        <v>43</v>
      </c>
      <c r="S33" s="48" t="s">
        <v>58</v>
      </c>
      <c r="U33" s="7">
        <f t="shared" si="12"/>
        <v>0</v>
      </c>
      <c r="V33" s="7">
        <f t="shared" si="0"/>
        <v>0</v>
      </c>
      <c r="W33" s="7">
        <f t="shared" si="1"/>
        <v>0</v>
      </c>
      <c r="X33" s="7">
        <f t="shared" si="2"/>
        <v>0</v>
      </c>
      <c r="Y33" s="7">
        <f t="shared" si="3"/>
        <v>0</v>
      </c>
      <c r="Z33" s="7">
        <f t="shared" si="4"/>
        <v>0</v>
      </c>
      <c r="AA33" s="7">
        <f t="shared" si="5"/>
        <v>0</v>
      </c>
      <c r="AB33" s="7">
        <f t="shared" si="6"/>
        <v>0</v>
      </c>
      <c r="AC33" s="7">
        <f t="shared" si="7"/>
        <v>0</v>
      </c>
      <c r="AD33" s="7">
        <f t="shared" si="8"/>
        <v>0</v>
      </c>
      <c r="AE33" s="7">
        <f t="shared" si="9"/>
        <v>0</v>
      </c>
      <c r="AG33" s="7" t="e">
        <f t="shared" si="10"/>
        <v>#N/A</v>
      </c>
      <c r="AH33" s="7" t="e">
        <f t="shared" si="11"/>
        <v>#N/A</v>
      </c>
      <c r="AI33" s="7" t="e">
        <f t="shared" si="13"/>
        <v>#N/A</v>
      </c>
      <c r="AJ33" s="7" t="e">
        <f t="shared" si="14"/>
        <v>#N/A</v>
      </c>
    </row>
    <row r="34" spans="1:36" x14ac:dyDescent="0.25">
      <c r="A34" s="14" t="s">
        <v>12</v>
      </c>
      <c r="B34" s="9">
        <f>SUM(U34:AE34)</f>
        <v>6</v>
      </c>
      <c r="C34" s="10">
        <f t="shared" si="15"/>
        <v>3</v>
      </c>
      <c r="D34" s="8" t="s">
        <v>37</v>
      </c>
      <c r="E34" s="9" t="s">
        <v>54</v>
      </c>
      <c r="F34" s="9" t="s">
        <v>51</v>
      </c>
      <c r="G34" s="9" t="s">
        <v>31</v>
      </c>
      <c r="H34" s="9" t="s">
        <v>54</v>
      </c>
      <c r="I34" s="9" t="s">
        <v>28</v>
      </c>
      <c r="J34" s="9" t="s">
        <v>44</v>
      </c>
      <c r="K34" s="9" t="s">
        <v>43</v>
      </c>
      <c r="L34" s="9" t="s">
        <v>28</v>
      </c>
      <c r="M34" s="9" t="s">
        <v>43</v>
      </c>
      <c r="N34" s="9" t="s">
        <v>28</v>
      </c>
      <c r="P34" s="13" t="s">
        <v>31</v>
      </c>
      <c r="Q34" s="13" t="s">
        <v>28</v>
      </c>
      <c r="R34" s="13" t="s">
        <v>28</v>
      </c>
      <c r="S34" s="48" t="s">
        <v>28</v>
      </c>
      <c r="U34" s="7">
        <f t="shared" si="12"/>
        <v>0</v>
      </c>
      <c r="V34" s="7">
        <f t="shared" si="0"/>
        <v>1</v>
      </c>
      <c r="W34" s="7">
        <f t="shared" si="1"/>
        <v>1</v>
      </c>
      <c r="X34" s="7">
        <f t="shared" si="2"/>
        <v>1</v>
      </c>
      <c r="Y34" s="7">
        <f t="shared" si="3"/>
        <v>0</v>
      </c>
      <c r="Z34" s="7">
        <f t="shared" si="4"/>
        <v>1</v>
      </c>
      <c r="AA34" s="7">
        <f t="shared" si="5"/>
        <v>0</v>
      </c>
      <c r="AB34" s="7">
        <f t="shared" si="6"/>
        <v>1</v>
      </c>
      <c r="AC34" s="7">
        <f t="shared" si="7"/>
        <v>1</v>
      </c>
      <c r="AD34" s="7">
        <f t="shared" si="8"/>
        <v>0</v>
      </c>
      <c r="AE34" s="7">
        <f t="shared" si="9"/>
        <v>0</v>
      </c>
      <c r="AG34" s="7">
        <f t="shared" si="10"/>
        <v>1</v>
      </c>
      <c r="AH34" s="7">
        <f t="shared" si="11"/>
        <v>1</v>
      </c>
      <c r="AI34" s="7">
        <f t="shared" si="13"/>
        <v>1</v>
      </c>
      <c r="AJ34" s="7" t="e">
        <f t="shared" si="14"/>
        <v>#N/A</v>
      </c>
    </row>
    <row r="35" spans="1:36" x14ac:dyDescent="0.25">
      <c r="A35" s="14" t="s">
        <v>169</v>
      </c>
      <c r="B35" s="9">
        <f>SUM(U35:AE35)</f>
        <v>4</v>
      </c>
      <c r="C35" s="10">
        <f t="shared" si="15"/>
        <v>3</v>
      </c>
      <c r="D35" s="8" t="s">
        <v>37</v>
      </c>
      <c r="E35" s="9" t="s">
        <v>177</v>
      </c>
      <c r="F35" s="9" t="s">
        <v>51</v>
      </c>
      <c r="G35" s="9" t="s">
        <v>31</v>
      </c>
      <c r="H35" s="9" t="s">
        <v>54</v>
      </c>
      <c r="I35" s="9" t="s">
        <v>28</v>
      </c>
      <c r="J35" s="9" t="s">
        <v>44</v>
      </c>
      <c r="K35" s="9" t="s">
        <v>31</v>
      </c>
      <c r="L35" s="9" t="s">
        <v>28</v>
      </c>
      <c r="M35" s="9" t="s">
        <v>43</v>
      </c>
      <c r="N35" s="9" t="s">
        <v>28</v>
      </c>
      <c r="P35" s="13" t="s">
        <v>31</v>
      </c>
      <c r="Q35" s="13" t="s">
        <v>28</v>
      </c>
      <c r="R35" s="13" t="s">
        <v>28</v>
      </c>
      <c r="S35" s="48" t="s">
        <v>28</v>
      </c>
      <c r="U35" s="7">
        <f t="shared" si="12"/>
        <v>0</v>
      </c>
      <c r="V35" s="7">
        <f t="shared" si="0"/>
        <v>0</v>
      </c>
      <c r="W35" s="7">
        <f t="shared" si="1"/>
        <v>1</v>
      </c>
      <c r="X35" s="7">
        <f t="shared" si="2"/>
        <v>1</v>
      </c>
      <c r="Y35" s="7">
        <f t="shared" si="3"/>
        <v>0</v>
      </c>
      <c r="Z35" s="7">
        <f t="shared" si="4"/>
        <v>1</v>
      </c>
      <c r="AA35" s="7">
        <f t="shared" si="5"/>
        <v>0</v>
      </c>
      <c r="AB35" s="7">
        <f t="shared" si="6"/>
        <v>0</v>
      </c>
      <c r="AC35" s="7">
        <f t="shared" si="7"/>
        <v>1</v>
      </c>
      <c r="AD35" s="7">
        <f t="shared" si="8"/>
        <v>0</v>
      </c>
      <c r="AE35" s="7">
        <f t="shared" si="9"/>
        <v>0</v>
      </c>
      <c r="AG35" s="7">
        <f t="shared" ref="AG35:AG60" si="17">HLOOKUP(P35,$D$62:$G$63,2,FALSE)</f>
        <v>1</v>
      </c>
      <c r="AH35" s="7">
        <f t="shared" ref="AH35:AH60" si="18">HLOOKUP(Q35,$H$62:$K$63,2,FALSE)</f>
        <v>1</v>
      </c>
      <c r="AI35" s="7">
        <f t="shared" si="13"/>
        <v>1</v>
      </c>
      <c r="AJ35" s="7" t="e">
        <f t="shared" si="14"/>
        <v>#N/A</v>
      </c>
    </row>
    <row r="36" spans="1:36" x14ac:dyDescent="0.25">
      <c r="A36" s="14" t="s">
        <v>60</v>
      </c>
      <c r="B36" s="9">
        <f t="shared" ref="B36:B60" si="19">SUM(U36:AE36)</f>
        <v>5</v>
      </c>
      <c r="C36" s="10">
        <f t="shared" si="15"/>
        <v>2</v>
      </c>
      <c r="D36" s="8" t="s">
        <v>37</v>
      </c>
      <c r="E36" s="9" t="s">
        <v>177</v>
      </c>
      <c r="F36" s="9" t="s">
        <v>51</v>
      </c>
      <c r="G36" s="9" t="s">
        <v>31</v>
      </c>
      <c r="H36" s="9" t="s">
        <v>40</v>
      </c>
      <c r="I36" s="9" t="s">
        <v>28</v>
      </c>
      <c r="J36" s="9" t="s">
        <v>44</v>
      </c>
      <c r="K36" s="9" t="s">
        <v>43</v>
      </c>
      <c r="L36" s="9" t="s">
        <v>51</v>
      </c>
      <c r="M36" s="9" t="s">
        <v>43</v>
      </c>
      <c r="N36" s="9" t="s">
        <v>58</v>
      </c>
      <c r="P36" s="13" t="s">
        <v>51</v>
      </c>
      <c r="Q36" s="13" t="s">
        <v>43</v>
      </c>
      <c r="R36" s="48" t="s">
        <v>43</v>
      </c>
      <c r="S36" s="48" t="s">
        <v>58</v>
      </c>
      <c r="U36" s="7">
        <f t="shared" ref="U36:U60" si="20">IF(D36=$D$62,1,0)</f>
        <v>0</v>
      </c>
      <c r="V36" s="7">
        <f t="shared" ref="V36:V60" si="21">IF(E36=$E$62,1,0)</f>
        <v>0</v>
      </c>
      <c r="W36" s="7">
        <f t="shared" ref="W36:W60" si="22">IF(F36=$F$62,1,0)</f>
        <v>1</v>
      </c>
      <c r="X36" s="7">
        <f t="shared" ref="X36:X60" si="23">IF(G36=$G$62,1,0)</f>
        <v>1</v>
      </c>
      <c r="Y36" s="7">
        <f t="shared" ref="Y36:Y60" si="24">IF(H36=$H$62,1,0)</f>
        <v>1</v>
      </c>
      <c r="Z36" s="7">
        <f t="shared" ref="Z36:Z60" si="25">IF(I36=$I$62,1,0)</f>
        <v>1</v>
      </c>
      <c r="AA36" s="7">
        <f t="shared" ref="AA36:AA60" si="26">IF(J36=$J$62,1,0)</f>
        <v>0</v>
      </c>
      <c r="AB36" s="7">
        <f t="shared" ref="AB36:AB59" si="27">IF(K36=$K$62,1,0)</f>
        <v>1</v>
      </c>
      <c r="AC36" s="7">
        <f t="shared" ref="AC36:AC60" si="28">IF(L36=$L$62,1,0)</f>
        <v>0</v>
      </c>
      <c r="AD36" s="7">
        <f t="shared" ref="AD36:AD60" si="29">IF(M36=$M$62,1,0)</f>
        <v>0</v>
      </c>
      <c r="AE36" s="7">
        <f t="shared" ref="AE36:AE60" si="30">IF(N36=$N$62,1,0)</f>
        <v>0</v>
      </c>
      <c r="AG36" s="7">
        <f t="shared" si="17"/>
        <v>1</v>
      </c>
      <c r="AH36" s="7">
        <f t="shared" si="18"/>
        <v>1</v>
      </c>
      <c r="AI36" s="7" t="e">
        <f t="shared" si="13"/>
        <v>#N/A</v>
      </c>
      <c r="AJ36" s="7" t="e">
        <f t="shared" si="14"/>
        <v>#N/A</v>
      </c>
    </row>
    <row r="37" spans="1:36" x14ac:dyDescent="0.25">
      <c r="A37" s="14" t="s">
        <v>170</v>
      </c>
      <c r="B37" s="9">
        <f t="shared" si="19"/>
        <v>5</v>
      </c>
      <c r="C37" s="10">
        <f t="shared" si="15"/>
        <v>0</v>
      </c>
      <c r="D37" s="8" t="s">
        <v>37</v>
      </c>
      <c r="E37" s="9" t="s">
        <v>54</v>
      </c>
      <c r="F37" s="9" t="s">
        <v>57</v>
      </c>
      <c r="G37" s="9" t="s">
        <v>47</v>
      </c>
      <c r="H37" s="9" t="s">
        <v>40</v>
      </c>
      <c r="I37" s="9" t="s">
        <v>33</v>
      </c>
      <c r="J37" s="9" t="s">
        <v>51</v>
      </c>
      <c r="K37" s="9" t="s">
        <v>31</v>
      </c>
      <c r="L37" s="9" t="s">
        <v>51</v>
      </c>
      <c r="M37" s="9" t="s">
        <v>40</v>
      </c>
      <c r="N37" s="9" t="s">
        <v>40</v>
      </c>
      <c r="P37" s="48" t="s">
        <v>37</v>
      </c>
      <c r="Q37" s="48" t="s">
        <v>31</v>
      </c>
      <c r="R37" s="48" t="s">
        <v>51</v>
      </c>
      <c r="S37" s="48" t="s">
        <v>28</v>
      </c>
      <c r="U37" s="7">
        <f t="shared" si="20"/>
        <v>0</v>
      </c>
      <c r="V37" s="7">
        <f t="shared" si="21"/>
        <v>1</v>
      </c>
      <c r="W37" s="7">
        <f t="shared" si="22"/>
        <v>0</v>
      </c>
      <c r="X37" s="7">
        <f t="shared" si="23"/>
        <v>0</v>
      </c>
      <c r="Y37" s="7">
        <f t="shared" si="24"/>
        <v>1</v>
      </c>
      <c r="Z37" s="7">
        <f t="shared" si="25"/>
        <v>0</v>
      </c>
      <c r="AA37" s="7">
        <f t="shared" si="26"/>
        <v>1</v>
      </c>
      <c r="AB37" s="7">
        <f t="shared" si="27"/>
        <v>0</v>
      </c>
      <c r="AC37" s="7">
        <f t="shared" si="28"/>
        <v>0</v>
      </c>
      <c r="AD37" s="7">
        <f t="shared" si="29"/>
        <v>1</v>
      </c>
      <c r="AE37" s="7">
        <f t="shared" si="30"/>
        <v>1</v>
      </c>
      <c r="AG37" s="7" t="e">
        <f t="shared" si="17"/>
        <v>#N/A</v>
      </c>
      <c r="AH37" s="7" t="e">
        <f t="shared" si="18"/>
        <v>#N/A</v>
      </c>
      <c r="AI37" s="7" t="e">
        <f t="shared" si="13"/>
        <v>#N/A</v>
      </c>
      <c r="AJ37" s="7" t="e">
        <f t="shared" si="14"/>
        <v>#N/A</v>
      </c>
    </row>
    <row r="38" spans="1:36" x14ac:dyDescent="0.25">
      <c r="A38" s="14" t="s">
        <v>142</v>
      </c>
      <c r="B38" s="9">
        <f t="shared" si="19"/>
        <v>7</v>
      </c>
      <c r="C38" s="10">
        <f t="shared" si="15"/>
        <v>3</v>
      </c>
      <c r="D38" s="8" t="s">
        <v>37</v>
      </c>
      <c r="E38" s="9" t="s">
        <v>54</v>
      </c>
      <c r="F38" s="9" t="s">
        <v>57</v>
      </c>
      <c r="G38" s="9" t="s">
        <v>31</v>
      </c>
      <c r="H38" s="9" t="s">
        <v>40</v>
      </c>
      <c r="I38" s="9" t="s">
        <v>28</v>
      </c>
      <c r="J38" s="9" t="s">
        <v>44</v>
      </c>
      <c r="K38" s="9" t="s">
        <v>43</v>
      </c>
      <c r="L38" s="9" t="s">
        <v>28</v>
      </c>
      <c r="M38" s="9" t="s">
        <v>40</v>
      </c>
      <c r="N38" s="9" t="s">
        <v>28</v>
      </c>
      <c r="P38" s="13" t="s">
        <v>31</v>
      </c>
      <c r="Q38" s="13" t="s">
        <v>28</v>
      </c>
      <c r="R38" s="13" t="s">
        <v>28</v>
      </c>
      <c r="S38" s="48" t="s">
        <v>28</v>
      </c>
      <c r="U38" s="7">
        <f t="shared" si="20"/>
        <v>0</v>
      </c>
      <c r="V38" s="7">
        <f t="shared" si="21"/>
        <v>1</v>
      </c>
      <c r="W38" s="7">
        <f t="shared" si="22"/>
        <v>0</v>
      </c>
      <c r="X38" s="7">
        <f t="shared" si="23"/>
        <v>1</v>
      </c>
      <c r="Y38" s="7">
        <f t="shared" si="24"/>
        <v>1</v>
      </c>
      <c r="Z38" s="7">
        <f t="shared" si="25"/>
        <v>1</v>
      </c>
      <c r="AA38" s="7">
        <f t="shared" si="26"/>
        <v>0</v>
      </c>
      <c r="AB38" s="7">
        <f t="shared" si="27"/>
        <v>1</v>
      </c>
      <c r="AC38" s="7">
        <f t="shared" si="28"/>
        <v>1</v>
      </c>
      <c r="AD38" s="7">
        <f t="shared" si="29"/>
        <v>1</v>
      </c>
      <c r="AE38" s="7">
        <f t="shared" si="30"/>
        <v>0</v>
      </c>
      <c r="AG38" s="7">
        <f t="shared" si="17"/>
        <v>1</v>
      </c>
      <c r="AH38" s="7">
        <f t="shared" si="18"/>
        <v>1</v>
      </c>
      <c r="AI38" s="7">
        <f t="shared" si="13"/>
        <v>1</v>
      </c>
      <c r="AJ38" s="7" t="e">
        <f t="shared" si="14"/>
        <v>#N/A</v>
      </c>
    </row>
    <row r="39" spans="1:36" x14ac:dyDescent="0.25">
      <c r="A39" s="14" t="s">
        <v>190</v>
      </c>
      <c r="B39" s="9">
        <f t="shared" si="19"/>
        <v>5</v>
      </c>
      <c r="C39" s="10">
        <f t="shared" si="15"/>
        <v>1</v>
      </c>
      <c r="D39" s="8" t="s">
        <v>37</v>
      </c>
      <c r="E39" s="9" t="s">
        <v>177</v>
      </c>
      <c r="F39" s="9" t="s">
        <v>51</v>
      </c>
      <c r="G39" s="9" t="s">
        <v>31</v>
      </c>
      <c r="H39" s="9" t="s">
        <v>40</v>
      </c>
      <c r="I39" s="9" t="s">
        <v>28</v>
      </c>
      <c r="J39" s="9" t="s">
        <v>44</v>
      </c>
      <c r="K39" s="9" t="s">
        <v>31</v>
      </c>
      <c r="L39" s="9" t="s">
        <v>51</v>
      </c>
      <c r="M39" s="9" t="s">
        <v>43</v>
      </c>
      <c r="N39" s="9" t="s">
        <v>40</v>
      </c>
      <c r="P39" s="48" t="s">
        <v>177</v>
      </c>
      <c r="Q39" s="13" t="s">
        <v>28</v>
      </c>
      <c r="R39" s="48" t="s">
        <v>43</v>
      </c>
      <c r="S39" s="48" t="s">
        <v>28</v>
      </c>
      <c r="U39" s="7">
        <f t="shared" si="20"/>
        <v>0</v>
      </c>
      <c r="V39" s="7">
        <f t="shared" si="21"/>
        <v>0</v>
      </c>
      <c r="W39" s="7">
        <f t="shared" si="22"/>
        <v>1</v>
      </c>
      <c r="X39" s="7">
        <f t="shared" si="23"/>
        <v>1</v>
      </c>
      <c r="Y39" s="7">
        <f t="shared" si="24"/>
        <v>1</v>
      </c>
      <c r="Z39" s="7">
        <f t="shared" si="25"/>
        <v>1</v>
      </c>
      <c r="AA39" s="7">
        <f t="shared" si="26"/>
        <v>0</v>
      </c>
      <c r="AB39" s="7">
        <f t="shared" si="27"/>
        <v>0</v>
      </c>
      <c r="AC39" s="7">
        <f t="shared" si="28"/>
        <v>0</v>
      </c>
      <c r="AD39" s="7">
        <f t="shared" si="29"/>
        <v>0</v>
      </c>
      <c r="AE39" s="7">
        <f t="shared" si="30"/>
        <v>1</v>
      </c>
      <c r="AG39" s="7" t="e">
        <f t="shared" si="17"/>
        <v>#N/A</v>
      </c>
      <c r="AH39" s="7">
        <f t="shared" si="18"/>
        <v>1</v>
      </c>
      <c r="AI39" s="7" t="e">
        <f t="shared" si="13"/>
        <v>#N/A</v>
      </c>
      <c r="AJ39" s="7" t="e">
        <f t="shared" si="14"/>
        <v>#N/A</v>
      </c>
    </row>
    <row r="40" spans="1:36" x14ac:dyDescent="0.25">
      <c r="A40" s="14" t="s">
        <v>14</v>
      </c>
      <c r="B40" s="9">
        <f t="shared" si="19"/>
        <v>7</v>
      </c>
      <c r="C40" s="10">
        <f t="shared" si="15"/>
        <v>4</v>
      </c>
      <c r="D40" s="8" t="s">
        <v>37</v>
      </c>
      <c r="E40" s="9" t="s">
        <v>177</v>
      </c>
      <c r="F40" s="9" t="s">
        <v>51</v>
      </c>
      <c r="G40" s="9" t="s">
        <v>31</v>
      </c>
      <c r="H40" s="9" t="s">
        <v>40</v>
      </c>
      <c r="I40" s="9" t="s">
        <v>28</v>
      </c>
      <c r="J40" s="9" t="s">
        <v>44</v>
      </c>
      <c r="K40" s="9" t="s">
        <v>43</v>
      </c>
      <c r="L40" s="9" t="s">
        <v>28</v>
      </c>
      <c r="M40" s="9" t="s">
        <v>43</v>
      </c>
      <c r="N40" s="9" t="s">
        <v>40</v>
      </c>
      <c r="P40" s="13" t="s">
        <v>51</v>
      </c>
      <c r="Q40" s="13" t="s">
        <v>28</v>
      </c>
      <c r="R40" s="13" t="s">
        <v>28</v>
      </c>
      <c r="S40" s="13" t="s">
        <v>40</v>
      </c>
      <c r="U40" s="7">
        <f t="shared" si="20"/>
        <v>0</v>
      </c>
      <c r="V40" s="7">
        <f t="shared" si="21"/>
        <v>0</v>
      </c>
      <c r="W40" s="7">
        <f t="shared" si="22"/>
        <v>1</v>
      </c>
      <c r="X40" s="7">
        <f t="shared" si="23"/>
        <v>1</v>
      </c>
      <c r="Y40" s="7">
        <f t="shared" si="24"/>
        <v>1</v>
      </c>
      <c r="Z40" s="7">
        <f t="shared" si="25"/>
        <v>1</v>
      </c>
      <c r="AA40" s="7">
        <f t="shared" si="26"/>
        <v>0</v>
      </c>
      <c r="AB40" s="7">
        <f t="shared" si="27"/>
        <v>1</v>
      </c>
      <c r="AC40" s="7">
        <f t="shared" si="28"/>
        <v>1</v>
      </c>
      <c r="AD40" s="7">
        <f t="shared" si="29"/>
        <v>0</v>
      </c>
      <c r="AE40" s="7">
        <f t="shared" si="30"/>
        <v>1</v>
      </c>
      <c r="AG40" s="7">
        <f t="shared" si="17"/>
        <v>1</v>
      </c>
      <c r="AH40" s="7">
        <f t="shared" si="18"/>
        <v>1</v>
      </c>
      <c r="AI40" s="7">
        <f t="shared" si="13"/>
        <v>1</v>
      </c>
      <c r="AJ40" s="7">
        <f t="shared" si="14"/>
        <v>1</v>
      </c>
    </row>
    <row r="41" spans="1:36" x14ac:dyDescent="0.25">
      <c r="A41" s="14" t="s">
        <v>15</v>
      </c>
      <c r="B41" s="9" t="s">
        <v>302</v>
      </c>
      <c r="C41" s="10">
        <f t="shared" si="15"/>
        <v>0</v>
      </c>
      <c r="D41" s="8" t="s">
        <v>58</v>
      </c>
      <c r="E41" s="9" t="s">
        <v>58</v>
      </c>
      <c r="F41" s="9" t="s">
        <v>58</v>
      </c>
      <c r="G41" s="9" t="s">
        <v>58</v>
      </c>
      <c r="H41" s="9" t="s">
        <v>58</v>
      </c>
      <c r="I41" s="9" t="s">
        <v>58</v>
      </c>
      <c r="J41" s="9" t="s">
        <v>58</v>
      </c>
      <c r="K41" s="9" t="s">
        <v>58</v>
      </c>
      <c r="L41" s="9" t="s">
        <v>58</v>
      </c>
      <c r="M41" s="9" t="s">
        <v>58</v>
      </c>
      <c r="N41" s="9" t="s">
        <v>58</v>
      </c>
      <c r="P41" s="48" t="s">
        <v>58</v>
      </c>
      <c r="Q41" s="48" t="s">
        <v>58</v>
      </c>
      <c r="R41" s="48" t="s">
        <v>58</v>
      </c>
      <c r="S41" s="48" t="s">
        <v>58</v>
      </c>
      <c r="U41" s="7">
        <f t="shared" si="20"/>
        <v>0</v>
      </c>
      <c r="V41" s="7">
        <f t="shared" si="21"/>
        <v>0</v>
      </c>
      <c r="W41" s="7">
        <f t="shared" si="22"/>
        <v>0</v>
      </c>
      <c r="X41" s="7">
        <f t="shared" si="23"/>
        <v>0</v>
      </c>
      <c r="Y41" s="7">
        <f t="shared" si="24"/>
        <v>0</v>
      </c>
      <c r="Z41" s="7">
        <f t="shared" si="25"/>
        <v>0</v>
      </c>
      <c r="AA41" s="7">
        <f t="shared" si="26"/>
        <v>0</v>
      </c>
      <c r="AB41" s="7">
        <f t="shared" si="27"/>
        <v>0</v>
      </c>
      <c r="AC41" s="7">
        <f t="shared" si="28"/>
        <v>0</v>
      </c>
      <c r="AD41" s="7">
        <f t="shared" si="29"/>
        <v>0</v>
      </c>
      <c r="AE41" s="7">
        <f t="shared" si="30"/>
        <v>0</v>
      </c>
      <c r="AG41" s="7" t="e">
        <f t="shared" si="17"/>
        <v>#N/A</v>
      </c>
      <c r="AH41" s="7" t="e">
        <f t="shared" si="18"/>
        <v>#N/A</v>
      </c>
      <c r="AI41" s="7" t="e">
        <f t="shared" si="13"/>
        <v>#N/A</v>
      </c>
      <c r="AJ41" s="7" t="e">
        <f t="shared" si="14"/>
        <v>#N/A</v>
      </c>
    </row>
    <row r="42" spans="1:36" x14ac:dyDescent="0.25">
      <c r="A42" s="14" t="s">
        <v>148</v>
      </c>
      <c r="B42" s="9">
        <f t="shared" si="19"/>
        <v>2</v>
      </c>
      <c r="C42" s="10">
        <f t="shared" si="15"/>
        <v>2</v>
      </c>
      <c r="D42" s="8" t="s">
        <v>58</v>
      </c>
      <c r="E42" s="9" t="s">
        <v>58</v>
      </c>
      <c r="F42" s="9" t="s">
        <v>58</v>
      </c>
      <c r="G42" s="9" t="s">
        <v>58</v>
      </c>
      <c r="H42" s="9" t="s">
        <v>54</v>
      </c>
      <c r="I42" s="9" t="s">
        <v>28</v>
      </c>
      <c r="J42" s="9" t="s">
        <v>44</v>
      </c>
      <c r="K42" s="9" t="s">
        <v>31</v>
      </c>
      <c r="L42" s="9" t="s">
        <v>28</v>
      </c>
      <c r="M42" s="9" t="s">
        <v>43</v>
      </c>
      <c r="N42" s="9" t="s">
        <v>58</v>
      </c>
      <c r="P42" s="48" t="s">
        <v>58</v>
      </c>
      <c r="Q42" s="13" t="s">
        <v>28</v>
      </c>
      <c r="R42" s="13" t="s">
        <v>28</v>
      </c>
      <c r="S42" s="48" t="s">
        <v>58</v>
      </c>
      <c r="U42" s="7">
        <f t="shared" si="20"/>
        <v>0</v>
      </c>
      <c r="V42" s="7">
        <f t="shared" si="21"/>
        <v>0</v>
      </c>
      <c r="W42" s="7">
        <f t="shared" si="22"/>
        <v>0</v>
      </c>
      <c r="X42" s="7">
        <f t="shared" si="23"/>
        <v>0</v>
      </c>
      <c r="Y42" s="7">
        <f t="shared" si="24"/>
        <v>0</v>
      </c>
      <c r="Z42" s="7">
        <f t="shared" si="25"/>
        <v>1</v>
      </c>
      <c r="AA42" s="7">
        <f t="shared" si="26"/>
        <v>0</v>
      </c>
      <c r="AB42" s="7">
        <f t="shared" si="27"/>
        <v>0</v>
      </c>
      <c r="AC42" s="7">
        <f t="shared" si="28"/>
        <v>1</v>
      </c>
      <c r="AD42" s="7">
        <f t="shared" si="29"/>
        <v>0</v>
      </c>
      <c r="AE42" s="7">
        <f t="shared" si="30"/>
        <v>0</v>
      </c>
      <c r="AG42" s="7" t="e">
        <f t="shared" si="17"/>
        <v>#N/A</v>
      </c>
      <c r="AH42" s="7">
        <f t="shared" si="18"/>
        <v>1</v>
      </c>
      <c r="AI42" s="7">
        <f t="shared" si="13"/>
        <v>1</v>
      </c>
      <c r="AJ42" s="7" t="e">
        <f t="shared" si="14"/>
        <v>#N/A</v>
      </c>
    </row>
    <row r="43" spans="1:36" x14ac:dyDescent="0.25">
      <c r="A43" s="14" t="s">
        <v>143</v>
      </c>
      <c r="B43" s="9">
        <f t="shared" si="19"/>
        <v>6</v>
      </c>
      <c r="C43" s="10">
        <f t="shared" si="15"/>
        <v>2</v>
      </c>
      <c r="D43" s="8" t="s">
        <v>37</v>
      </c>
      <c r="E43" s="9" t="s">
        <v>177</v>
      </c>
      <c r="F43" s="9" t="s">
        <v>51</v>
      </c>
      <c r="G43" s="9" t="s">
        <v>47</v>
      </c>
      <c r="H43" s="9" t="s">
        <v>40</v>
      </c>
      <c r="I43" s="9" t="s">
        <v>28</v>
      </c>
      <c r="J43" s="9" t="s">
        <v>44</v>
      </c>
      <c r="K43" s="9" t="s">
        <v>43</v>
      </c>
      <c r="L43" s="9" t="s">
        <v>28</v>
      </c>
      <c r="M43" s="9" t="s">
        <v>40</v>
      </c>
      <c r="N43" s="9" t="s">
        <v>58</v>
      </c>
      <c r="P43" s="48" t="s">
        <v>37</v>
      </c>
      <c r="Q43" s="13" t="s">
        <v>40</v>
      </c>
      <c r="R43" s="48" t="s">
        <v>40</v>
      </c>
      <c r="S43" s="48" t="s">
        <v>58</v>
      </c>
      <c r="U43" s="7">
        <f t="shared" si="20"/>
        <v>0</v>
      </c>
      <c r="V43" s="7">
        <f t="shared" si="21"/>
        <v>0</v>
      </c>
      <c r="W43" s="7">
        <f t="shared" si="22"/>
        <v>1</v>
      </c>
      <c r="X43" s="7">
        <f t="shared" si="23"/>
        <v>0</v>
      </c>
      <c r="Y43" s="7">
        <f t="shared" si="24"/>
        <v>1</v>
      </c>
      <c r="Z43" s="7">
        <f t="shared" si="25"/>
        <v>1</v>
      </c>
      <c r="AA43" s="7">
        <f t="shared" si="26"/>
        <v>0</v>
      </c>
      <c r="AB43" s="7">
        <f t="shared" si="27"/>
        <v>1</v>
      </c>
      <c r="AC43" s="7">
        <f t="shared" si="28"/>
        <v>1</v>
      </c>
      <c r="AD43" s="7">
        <f t="shared" si="29"/>
        <v>1</v>
      </c>
      <c r="AE43" s="7">
        <f t="shared" si="30"/>
        <v>0</v>
      </c>
      <c r="AG43" s="7" t="e">
        <f t="shared" si="17"/>
        <v>#N/A</v>
      </c>
      <c r="AH43" s="7">
        <f t="shared" si="18"/>
        <v>1</v>
      </c>
      <c r="AI43" s="7">
        <f t="shared" si="13"/>
        <v>1</v>
      </c>
      <c r="AJ43" s="7" t="e">
        <f t="shared" si="14"/>
        <v>#N/A</v>
      </c>
    </row>
    <row r="44" spans="1:36" x14ac:dyDescent="0.25">
      <c r="A44" s="14" t="s">
        <v>145</v>
      </c>
      <c r="B44" s="9">
        <f t="shared" si="19"/>
        <v>5</v>
      </c>
      <c r="C44" s="10">
        <f t="shared" si="15"/>
        <v>2</v>
      </c>
      <c r="D44" s="8" t="s">
        <v>37</v>
      </c>
      <c r="E44" s="9" t="s">
        <v>177</v>
      </c>
      <c r="F44" s="9" t="s">
        <v>51</v>
      </c>
      <c r="G44" s="9" t="s">
        <v>47</v>
      </c>
      <c r="H44" s="9" t="s">
        <v>40</v>
      </c>
      <c r="I44" s="9" t="s">
        <v>28</v>
      </c>
      <c r="J44" s="9" t="s">
        <v>44</v>
      </c>
      <c r="K44" s="9" t="s">
        <v>43</v>
      </c>
      <c r="L44" s="9" t="s">
        <v>28</v>
      </c>
      <c r="M44" s="9" t="s">
        <v>43</v>
      </c>
      <c r="N44" s="9" t="s">
        <v>58</v>
      </c>
      <c r="P44" s="48" t="s">
        <v>37</v>
      </c>
      <c r="Q44" s="13" t="s">
        <v>28</v>
      </c>
      <c r="R44" s="13" t="s">
        <v>28</v>
      </c>
      <c r="S44" s="48" t="s">
        <v>58</v>
      </c>
      <c r="U44" s="7">
        <f t="shared" si="20"/>
        <v>0</v>
      </c>
      <c r="V44" s="7">
        <f t="shared" si="21"/>
        <v>0</v>
      </c>
      <c r="W44" s="7">
        <f t="shared" si="22"/>
        <v>1</v>
      </c>
      <c r="X44" s="7">
        <f t="shared" si="23"/>
        <v>0</v>
      </c>
      <c r="Y44" s="7">
        <f t="shared" si="24"/>
        <v>1</v>
      </c>
      <c r="Z44" s="7">
        <f t="shared" si="25"/>
        <v>1</v>
      </c>
      <c r="AA44" s="7">
        <f t="shared" si="26"/>
        <v>0</v>
      </c>
      <c r="AB44" s="7">
        <f t="shared" si="27"/>
        <v>1</v>
      </c>
      <c r="AC44" s="7">
        <f t="shared" si="28"/>
        <v>1</v>
      </c>
      <c r="AD44" s="7">
        <f t="shared" si="29"/>
        <v>0</v>
      </c>
      <c r="AE44" s="7">
        <f t="shared" si="30"/>
        <v>0</v>
      </c>
      <c r="AG44" s="7" t="e">
        <f t="shared" si="17"/>
        <v>#N/A</v>
      </c>
      <c r="AH44" s="7">
        <f t="shared" si="18"/>
        <v>1</v>
      </c>
      <c r="AI44" s="7">
        <f t="shared" si="13"/>
        <v>1</v>
      </c>
      <c r="AJ44" s="7" t="e">
        <f t="shared" si="14"/>
        <v>#N/A</v>
      </c>
    </row>
    <row r="45" spans="1:36" x14ac:dyDescent="0.25">
      <c r="A45" s="14" t="s">
        <v>16</v>
      </c>
      <c r="B45" s="9">
        <f t="shared" si="19"/>
        <v>5</v>
      </c>
      <c r="C45" s="10">
        <f t="shared" si="15"/>
        <v>3</v>
      </c>
      <c r="D45" s="8" t="s">
        <v>37</v>
      </c>
      <c r="E45" s="9" t="s">
        <v>54</v>
      </c>
      <c r="F45" s="9" t="s">
        <v>51</v>
      </c>
      <c r="G45" s="9" t="s">
        <v>31</v>
      </c>
      <c r="H45" s="9" t="s">
        <v>54</v>
      </c>
      <c r="I45" s="9" t="s">
        <v>28</v>
      </c>
      <c r="J45" s="9" t="s">
        <v>44</v>
      </c>
      <c r="K45" s="9" t="s">
        <v>31</v>
      </c>
      <c r="L45" s="9" t="s">
        <v>28</v>
      </c>
      <c r="M45" s="9" t="s">
        <v>43</v>
      </c>
      <c r="N45" s="9" t="s">
        <v>28</v>
      </c>
      <c r="P45" s="13" t="s">
        <v>51</v>
      </c>
      <c r="Q45" s="13" t="s">
        <v>28</v>
      </c>
      <c r="R45" s="13" t="s">
        <v>28</v>
      </c>
      <c r="S45" s="48" t="s">
        <v>28</v>
      </c>
      <c r="U45" s="7">
        <f t="shared" si="20"/>
        <v>0</v>
      </c>
      <c r="V45" s="7">
        <f t="shared" si="21"/>
        <v>1</v>
      </c>
      <c r="W45" s="7">
        <f t="shared" si="22"/>
        <v>1</v>
      </c>
      <c r="X45" s="7">
        <f t="shared" si="23"/>
        <v>1</v>
      </c>
      <c r="Y45" s="7">
        <f t="shared" si="24"/>
        <v>0</v>
      </c>
      <c r="Z45" s="7">
        <f t="shared" si="25"/>
        <v>1</v>
      </c>
      <c r="AA45" s="7">
        <f t="shared" si="26"/>
        <v>0</v>
      </c>
      <c r="AB45" s="7">
        <f t="shared" si="27"/>
        <v>0</v>
      </c>
      <c r="AC45" s="7">
        <f t="shared" si="28"/>
        <v>1</v>
      </c>
      <c r="AD45" s="7">
        <f t="shared" si="29"/>
        <v>0</v>
      </c>
      <c r="AE45" s="7">
        <f t="shared" si="30"/>
        <v>0</v>
      </c>
      <c r="AG45" s="7">
        <f t="shared" si="17"/>
        <v>1</v>
      </c>
      <c r="AH45" s="7">
        <f t="shared" si="18"/>
        <v>1</v>
      </c>
      <c r="AI45" s="7">
        <f t="shared" si="13"/>
        <v>1</v>
      </c>
      <c r="AJ45" s="7" t="e">
        <f t="shared" si="14"/>
        <v>#N/A</v>
      </c>
    </row>
    <row r="46" spans="1:36" x14ac:dyDescent="0.25">
      <c r="A46" s="14" t="s">
        <v>17</v>
      </c>
      <c r="B46" s="9">
        <f t="shared" si="19"/>
        <v>6</v>
      </c>
      <c r="C46" s="10">
        <f t="shared" si="15"/>
        <v>4</v>
      </c>
      <c r="D46" s="8" t="s">
        <v>37</v>
      </c>
      <c r="E46" s="9" t="s">
        <v>177</v>
      </c>
      <c r="F46" s="9" t="s">
        <v>51</v>
      </c>
      <c r="G46" s="9" t="s">
        <v>31</v>
      </c>
      <c r="H46" s="9" t="s">
        <v>54</v>
      </c>
      <c r="I46" s="9" t="s">
        <v>28</v>
      </c>
      <c r="J46" s="9" t="s">
        <v>44</v>
      </c>
      <c r="K46" s="9" t="s">
        <v>31</v>
      </c>
      <c r="L46" s="9" t="s">
        <v>28</v>
      </c>
      <c r="M46" s="9" t="s">
        <v>40</v>
      </c>
      <c r="N46" s="9" t="s">
        <v>40</v>
      </c>
      <c r="P46" s="13" t="s">
        <v>31</v>
      </c>
      <c r="Q46" s="13" t="s">
        <v>28</v>
      </c>
      <c r="R46" s="13" t="s">
        <v>28</v>
      </c>
      <c r="S46" s="13" t="s">
        <v>40</v>
      </c>
      <c r="U46" s="7">
        <f t="shared" si="20"/>
        <v>0</v>
      </c>
      <c r="V46" s="7">
        <f t="shared" si="21"/>
        <v>0</v>
      </c>
      <c r="W46" s="7">
        <f t="shared" si="22"/>
        <v>1</v>
      </c>
      <c r="X46" s="7">
        <f t="shared" si="23"/>
        <v>1</v>
      </c>
      <c r="Y46" s="7">
        <f t="shared" si="24"/>
        <v>0</v>
      </c>
      <c r="Z46" s="7">
        <f t="shared" si="25"/>
        <v>1</v>
      </c>
      <c r="AA46" s="7">
        <f t="shared" si="26"/>
        <v>0</v>
      </c>
      <c r="AB46" s="7">
        <f t="shared" si="27"/>
        <v>0</v>
      </c>
      <c r="AC46" s="7">
        <f t="shared" si="28"/>
        <v>1</v>
      </c>
      <c r="AD46" s="7">
        <f t="shared" si="29"/>
        <v>1</v>
      </c>
      <c r="AE46" s="7">
        <f t="shared" si="30"/>
        <v>1</v>
      </c>
      <c r="AG46" s="7">
        <f t="shared" si="17"/>
        <v>1</v>
      </c>
      <c r="AH46" s="7">
        <f t="shared" si="18"/>
        <v>1</v>
      </c>
      <c r="AI46" s="7">
        <f t="shared" si="13"/>
        <v>1</v>
      </c>
      <c r="AJ46" s="7">
        <f t="shared" si="14"/>
        <v>1</v>
      </c>
    </row>
    <row r="47" spans="1:36" x14ac:dyDescent="0.25">
      <c r="A47" s="14" t="s">
        <v>18</v>
      </c>
      <c r="B47" s="9">
        <f t="shared" si="19"/>
        <v>6</v>
      </c>
      <c r="C47" s="10">
        <f t="shared" si="15"/>
        <v>1</v>
      </c>
      <c r="D47" s="8" t="s">
        <v>37</v>
      </c>
      <c r="E47" s="9" t="s">
        <v>177</v>
      </c>
      <c r="F47" s="9" t="s">
        <v>51</v>
      </c>
      <c r="G47" s="9" t="s">
        <v>31</v>
      </c>
      <c r="H47" s="9" t="s">
        <v>54</v>
      </c>
      <c r="I47" s="9" t="s">
        <v>28</v>
      </c>
      <c r="J47" s="9" t="s">
        <v>51</v>
      </c>
      <c r="K47" s="9" t="s">
        <v>43</v>
      </c>
      <c r="L47" s="9" t="s">
        <v>28</v>
      </c>
      <c r="M47" s="9" t="s">
        <v>43</v>
      </c>
      <c r="N47" s="9" t="s">
        <v>58</v>
      </c>
      <c r="P47" s="48" t="s">
        <v>37</v>
      </c>
      <c r="Q47" s="13" t="s">
        <v>28</v>
      </c>
      <c r="R47" s="48" t="s">
        <v>43</v>
      </c>
      <c r="S47" s="48" t="s">
        <v>58</v>
      </c>
      <c r="U47" s="7">
        <f t="shared" si="20"/>
        <v>0</v>
      </c>
      <c r="V47" s="7">
        <f t="shared" si="21"/>
        <v>0</v>
      </c>
      <c r="W47" s="7">
        <f t="shared" si="22"/>
        <v>1</v>
      </c>
      <c r="X47" s="7">
        <f t="shared" si="23"/>
        <v>1</v>
      </c>
      <c r="Y47" s="7">
        <f t="shared" si="24"/>
        <v>0</v>
      </c>
      <c r="Z47" s="7">
        <f t="shared" si="25"/>
        <v>1</v>
      </c>
      <c r="AA47" s="7">
        <f t="shared" si="26"/>
        <v>1</v>
      </c>
      <c r="AB47" s="7">
        <f t="shared" si="27"/>
        <v>1</v>
      </c>
      <c r="AC47" s="7">
        <f t="shared" si="28"/>
        <v>1</v>
      </c>
      <c r="AD47" s="7">
        <f t="shared" si="29"/>
        <v>0</v>
      </c>
      <c r="AE47" s="7">
        <f t="shared" si="30"/>
        <v>0</v>
      </c>
      <c r="AG47" s="7" t="e">
        <f t="shared" si="17"/>
        <v>#N/A</v>
      </c>
      <c r="AH47" s="7">
        <f t="shared" si="18"/>
        <v>1</v>
      </c>
      <c r="AI47" s="7" t="e">
        <f t="shared" si="13"/>
        <v>#N/A</v>
      </c>
      <c r="AJ47" s="7" t="e">
        <f t="shared" si="14"/>
        <v>#N/A</v>
      </c>
    </row>
    <row r="48" spans="1:36" x14ac:dyDescent="0.25">
      <c r="A48" s="14" t="s">
        <v>19</v>
      </c>
      <c r="B48" s="9">
        <f t="shared" si="19"/>
        <v>2</v>
      </c>
      <c r="C48" s="10">
        <f t="shared" si="15"/>
        <v>2</v>
      </c>
      <c r="D48" s="8" t="s">
        <v>58</v>
      </c>
      <c r="E48" s="9" t="s">
        <v>58</v>
      </c>
      <c r="F48" s="9" t="s">
        <v>58</v>
      </c>
      <c r="G48" s="9" t="s">
        <v>58</v>
      </c>
      <c r="H48" s="9" t="s">
        <v>54</v>
      </c>
      <c r="I48" s="9" t="s">
        <v>28</v>
      </c>
      <c r="J48" s="9" t="s">
        <v>44</v>
      </c>
      <c r="K48" s="9" t="s">
        <v>31</v>
      </c>
      <c r="L48" s="9" t="s">
        <v>28</v>
      </c>
      <c r="M48" s="9" t="s">
        <v>43</v>
      </c>
      <c r="N48" s="9" t="s">
        <v>28</v>
      </c>
      <c r="P48" s="48" t="s">
        <v>58</v>
      </c>
      <c r="Q48" s="13" t="s">
        <v>28</v>
      </c>
      <c r="R48" s="13" t="s">
        <v>28</v>
      </c>
      <c r="S48" s="48" t="s">
        <v>28</v>
      </c>
      <c r="U48" s="7">
        <f t="shared" si="20"/>
        <v>0</v>
      </c>
      <c r="V48" s="7">
        <f t="shared" si="21"/>
        <v>0</v>
      </c>
      <c r="W48" s="7">
        <f t="shared" si="22"/>
        <v>0</v>
      </c>
      <c r="X48" s="7">
        <f t="shared" si="23"/>
        <v>0</v>
      </c>
      <c r="Y48" s="7">
        <f t="shared" si="24"/>
        <v>0</v>
      </c>
      <c r="Z48" s="7">
        <f t="shared" si="25"/>
        <v>1</v>
      </c>
      <c r="AA48" s="7">
        <f t="shared" si="26"/>
        <v>0</v>
      </c>
      <c r="AB48" s="7">
        <f t="shared" si="27"/>
        <v>0</v>
      </c>
      <c r="AC48" s="7">
        <f t="shared" si="28"/>
        <v>1</v>
      </c>
      <c r="AD48" s="7">
        <f t="shared" si="29"/>
        <v>0</v>
      </c>
      <c r="AE48" s="7">
        <f t="shared" si="30"/>
        <v>0</v>
      </c>
      <c r="AG48" s="7" t="e">
        <f t="shared" si="17"/>
        <v>#N/A</v>
      </c>
      <c r="AH48" s="7">
        <f t="shared" si="18"/>
        <v>1</v>
      </c>
      <c r="AI48" s="7">
        <f t="shared" si="13"/>
        <v>1</v>
      </c>
      <c r="AJ48" s="7" t="e">
        <f t="shared" si="14"/>
        <v>#N/A</v>
      </c>
    </row>
    <row r="49" spans="1:36" x14ac:dyDescent="0.25">
      <c r="A49" s="14" t="s">
        <v>172</v>
      </c>
      <c r="B49" s="9" t="s">
        <v>302</v>
      </c>
      <c r="C49" s="10">
        <f t="shared" si="15"/>
        <v>0</v>
      </c>
      <c r="D49" s="8" t="s">
        <v>58</v>
      </c>
      <c r="E49" s="9" t="s">
        <v>58</v>
      </c>
      <c r="F49" s="9" t="s">
        <v>58</v>
      </c>
      <c r="G49" s="9" t="s">
        <v>58</v>
      </c>
      <c r="H49" s="9" t="s">
        <v>58</v>
      </c>
      <c r="I49" s="9" t="s">
        <v>58</v>
      </c>
      <c r="J49" s="9" t="s">
        <v>58</v>
      </c>
      <c r="K49" s="9" t="s">
        <v>58</v>
      </c>
      <c r="L49" s="9" t="s">
        <v>58</v>
      </c>
      <c r="M49" s="9" t="s">
        <v>58</v>
      </c>
      <c r="N49" s="9" t="s">
        <v>58</v>
      </c>
      <c r="P49" s="48" t="s">
        <v>58</v>
      </c>
      <c r="Q49" s="48" t="s">
        <v>58</v>
      </c>
      <c r="R49" s="48" t="s">
        <v>58</v>
      </c>
      <c r="S49" s="48" t="s">
        <v>58</v>
      </c>
      <c r="U49" s="7">
        <f t="shared" si="20"/>
        <v>0</v>
      </c>
      <c r="V49" s="7">
        <f t="shared" si="21"/>
        <v>0</v>
      </c>
      <c r="W49" s="7">
        <f t="shared" si="22"/>
        <v>0</v>
      </c>
      <c r="X49" s="7">
        <f t="shared" si="23"/>
        <v>0</v>
      </c>
      <c r="Y49" s="7">
        <f t="shared" si="24"/>
        <v>0</v>
      </c>
      <c r="Z49" s="7">
        <f t="shared" si="25"/>
        <v>0</v>
      </c>
      <c r="AA49" s="7">
        <f t="shared" si="26"/>
        <v>0</v>
      </c>
      <c r="AB49" s="7">
        <f t="shared" si="27"/>
        <v>0</v>
      </c>
      <c r="AC49" s="7">
        <f t="shared" si="28"/>
        <v>0</v>
      </c>
      <c r="AD49" s="7">
        <f t="shared" si="29"/>
        <v>0</v>
      </c>
      <c r="AE49" s="7">
        <f t="shared" si="30"/>
        <v>0</v>
      </c>
      <c r="AG49" s="7" t="e">
        <f t="shared" si="17"/>
        <v>#N/A</v>
      </c>
      <c r="AH49" s="7" t="e">
        <f t="shared" si="18"/>
        <v>#N/A</v>
      </c>
      <c r="AI49" s="7" t="e">
        <f t="shared" si="13"/>
        <v>#N/A</v>
      </c>
      <c r="AJ49" s="7" t="e">
        <f t="shared" si="14"/>
        <v>#N/A</v>
      </c>
    </row>
    <row r="50" spans="1:36" x14ac:dyDescent="0.25">
      <c r="A50" s="14" t="s">
        <v>42</v>
      </c>
      <c r="B50" s="9">
        <f t="shared" si="19"/>
        <v>5</v>
      </c>
      <c r="C50" s="10">
        <f t="shared" si="15"/>
        <v>2</v>
      </c>
      <c r="D50" s="8" t="s">
        <v>37</v>
      </c>
      <c r="E50" s="9" t="s">
        <v>177</v>
      </c>
      <c r="F50" s="9" t="s">
        <v>51</v>
      </c>
      <c r="G50" s="9" t="s">
        <v>47</v>
      </c>
      <c r="H50" s="9" t="s">
        <v>40</v>
      </c>
      <c r="I50" s="9" t="s">
        <v>28</v>
      </c>
      <c r="J50" s="9" t="s">
        <v>44</v>
      </c>
      <c r="K50" s="9" t="s">
        <v>43</v>
      </c>
      <c r="L50" s="9" t="s">
        <v>51</v>
      </c>
      <c r="M50" s="9" t="s">
        <v>43</v>
      </c>
      <c r="N50" s="9" t="s">
        <v>40</v>
      </c>
      <c r="P50" s="48" t="s">
        <v>177</v>
      </c>
      <c r="Q50" s="13" t="s">
        <v>28</v>
      </c>
      <c r="R50" s="48" t="s">
        <v>51</v>
      </c>
      <c r="S50" s="13" t="s">
        <v>40</v>
      </c>
      <c r="U50" s="7">
        <f t="shared" si="20"/>
        <v>0</v>
      </c>
      <c r="V50" s="7">
        <f t="shared" si="21"/>
        <v>0</v>
      </c>
      <c r="W50" s="7">
        <f t="shared" si="22"/>
        <v>1</v>
      </c>
      <c r="X50" s="7">
        <f t="shared" si="23"/>
        <v>0</v>
      </c>
      <c r="Y50" s="7">
        <f t="shared" si="24"/>
        <v>1</v>
      </c>
      <c r="Z50" s="7">
        <f t="shared" si="25"/>
        <v>1</v>
      </c>
      <c r="AA50" s="7">
        <f t="shared" si="26"/>
        <v>0</v>
      </c>
      <c r="AB50" s="7">
        <f t="shared" si="27"/>
        <v>1</v>
      </c>
      <c r="AC50" s="7">
        <f t="shared" si="28"/>
        <v>0</v>
      </c>
      <c r="AD50" s="7">
        <f t="shared" si="29"/>
        <v>0</v>
      </c>
      <c r="AE50" s="7">
        <f t="shared" si="30"/>
        <v>1</v>
      </c>
      <c r="AG50" s="7" t="e">
        <f t="shared" si="17"/>
        <v>#N/A</v>
      </c>
      <c r="AH50" s="7">
        <f t="shared" si="18"/>
        <v>1</v>
      </c>
      <c r="AI50" s="7" t="e">
        <f t="shared" si="13"/>
        <v>#N/A</v>
      </c>
      <c r="AJ50" s="7">
        <f t="shared" si="14"/>
        <v>1</v>
      </c>
    </row>
    <row r="51" spans="1:36" x14ac:dyDescent="0.25">
      <c r="A51" s="14" t="s">
        <v>20</v>
      </c>
      <c r="B51" s="9">
        <f t="shared" si="19"/>
        <v>4</v>
      </c>
      <c r="C51" s="10">
        <f t="shared" si="15"/>
        <v>2</v>
      </c>
      <c r="D51" s="8" t="s">
        <v>37</v>
      </c>
      <c r="E51" s="9" t="s">
        <v>177</v>
      </c>
      <c r="F51" s="9" t="s">
        <v>51</v>
      </c>
      <c r="G51" s="9" t="s">
        <v>31</v>
      </c>
      <c r="H51" s="9" t="s">
        <v>54</v>
      </c>
      <c r="I51" s="9" t="s">
        <v>28</v>
      </c>
      <c r="J51" s="9" t="s">
        <v>44</v>
      </c>
      <c r="K51" s="9" t="s">
        <v>31</v>
      </c>
      <c r="L51" s="9" t="s">
        <v>28</v>
      </c>
      <c r="M51" s="9" t="s">
        <v>43</v>
      </c>
      <c r="N51" s="9" t="s">
        <v>28</v>
      </c>
      <c r="P51" s="48" t="s">
        <v>37</v>
      </c>
      <c r="Q51" s="13" t="s">
        <v>28</v>
      </c>
      <c r="R51" s="13" t="s">
        <v>28</v>
      </c>
      <c r="S51" s="48" t="s">
        <v>28</v>
      </c>
      <c r="U51" s="7">
        <f t="shared" si="20"/>
        <v>0</v>
      </c>
      <c r="V51" s="7">
        <f t="shared" si="21"/>
        <v>0</v>
      </c>
      <c r="W51" s="7">
        <f t="shared" si="22"/>
        <v>1</v>
      </c>
      <c r="X51" s="7">
        <f t="shared" si="23"/>
        <v>1</v>
      </c>
      <c r="Y51" s="7">
        <f t="shared" si="24"/>
        <v>0</v>
      </c>
      <c r="Z51" s="7">
        <f t="shared" si="25"/>
        <v>1</v>
      </c>
      <c r="AA51" s="7">
        <f t="shared" si="26"/>
        <v>0</v>
      </c>
      <c r="AB51" s="7">
        <f t="shared" si="27"/>
        <v>0</v>
      </c>
      <c r="AC51" s="7">
        <f t="shared" si="28"/>
        <v>1</v>
      </c>
      <c r="AD51" s="7">
        <f t="shared" si="29"/>
        <v>0</v>
      </c>
      <c r="AE51" s="7">
        <f t="shared" si="30"/>
        <v>0</v>
      </c>
      <c r="AG51" s="7" t="e">
        <f t="shared" si="17"/>
        <v>#N/A</v>
      </c>
      <c r="AH51" s="7">
        <f t="shared" si="18"/>
        <v>1</v>
      </c>
      <c r="AI51" s="7">
        <f t="shared" si="13"/>
        <v>1</v>
      </c>
      <c r="AJ51" s="7" t="e">
        <f t="shared" si="14"/>
        <v>#N/A</v>
      </c>
    </row>
    <row r="52" spans="1:36" x14ac:dyDescent="0.25">
      <c r="A52" s="14" t="s">
        <v>173</v>
      </c>
      <c r="B52" s="9">
        <f t="shared" si="19"/>
        <v>5</v>
      </c>
      <c r="C52" s="10">
        <f t="shared" si="15"/>
        <v>2</v>
      </c>
      <c r="D52" s="8" t="s">
        <v>37</v>
      </c>
      <c r="E52" s="9" t="s">
        <v>177</v>
      </c>
      <c r="F52" s="9" t="s">
        <v>51</v>
      </c>
      <c r="G52" s="9" t="s">
        <v>31</v>
      </c>
      <c r="H52" s="9" t="s">
        <v>54</v>
      </c>
      <c r="I52" s="9" t="s">
        <v>28</v>
      </c>
      <c r="J52" s="9" t="s">
        <v>44</v>
      </c>
      <c r="K52" s="9" t="s">
        <v>43</v>
      </c>
      <c r="L52" s="9" t="s">
        <v>28</v>
      </c>
      <c r="M52" s="9" t="s">
        <v>43</v>
      </c>
      <c r="N52" s="9" t="s">
        <v>58</v>
      </c>
      <c r="P52" s="48" t="s">
        <v>37</v>
      </c>
      <c r="Q52" s="13" t="s">
        <v>28</v>
      </c>
      <c r="R52" s="13" t="s">
        <v>28</v>
      </c>
      <c r="S52" s="48" t="s">
        <v>58</v>
      </c>
      <c r="U52" s="7">
        <f t="shared" si="20"/>
        <v>0</v>
      </c>
      <c r="V52" s="7">
        <f t="shared" si="21"/>
        <v>0</v>
      </c>
      <c r="W52" s="7">
        <f t="shared" si="22"/>
        <v>1</v>
      </c>
      <c r="X52" s="7">
        <f t="shared" si="23"/>
        <v>1</v>
      </c>
      <c r="Y52" s="7">
        <f t="shared" si="24"/>
        <v>0</v>
      </c>
      <c r="Z52" s="7">
        <f t="shared" si="25"/>
        <v>1</v>
      </c>
      <c r="AA52" s="7">
        <f t="shared" si="26"/>
        <v>0</v>
      </c>
      <c r="AB52" s="7">
        <f t="shared" si="27"/>
        <v>1</v>
      </c>
      <c r="AC52" s="7">
        <f t="shared" si="28"/>
        <v>1</v>
      </c>
      <c r="AD52" s="7">
        <f t="shared" si="29"/>
        <v>0</v>
      </c>
      <c r="AE52" s="7">
        <f t="shared" si="30"/>
        <v>0</v>
      </c>
      <c r="AG52" s="7" t="e">
        <f t="shared" si="17"/>
        <v>#N/A</v>
      </c>
      <c r="AH52" s="7">
        <f t="shared" si="18"/>
        <v>1</v>
      </c>
      <c r="AI52" s="7">
        <f t="shared" si="13"/>
        <v>1</v>
      </c>
      <c r="AJ52" s="7" t="e">
        <f t="shared" si="14"/>
        <v>#N/A</v>
      </c>
    </row>
    <row r="53" spans="1:36" x14ac:dyDescent="0.25">
      <c r="A53" s="14" t="s">
        <v>21</v>
      </c>
      <c r="B53" s="9">
        <f t="shared" si="19"/>
        <v>5</v>
      </c>
      <c r="C53" s="10">
        <f t="shared" si="15"/>
        <v>3</v>
      </c>
      <c r="D53" s="8" t="s">
        <v>37</v>
      </c>
      <c r="E53" s="9" t="s">
        <v>177</v>
      </c>
      <c r="F53" s="9" t="s">
        <v>51</v>
      </c>
      <c r="G53" s="9" t="s">
        <v>31</v>
      </c>
      <c r="H53" s="9" t="s">
        <v>54</v>
      </c>
      <c r="I53" s="9" t="s">
        <v>28</v>
      </c>
      <c r="J53" s="9" t="s">
        <v>44</v>
      </c>
      <c r="K53" s="9" t="s">
        <v>43</v>
      </c>
      <c r="L53" s="9" t="s">
        <v>28</v>
      </c>
      <c r="M53" s="9" t="s">
        <v>43</v>
      </c>
      <c r="N53" s="9" t="s">
        <v>58</v>
      </c>
      <c r="P53" s="13" t="s">
        <v>51</v>
      </c>
      <c r="Q53" s="13" t="s">
        <v>28</v>
      </c>
      <c r="R53" s="13" t="s">
        <v>28</v>
      </c>
      <c r="S53" s="48" t="s">
        <v>58</v>
      </c>
      <c r="U53" s="7">
        <f t="shared" si="20"/>
        <v>0</v>
      </c>
      <c r="V53" s="7">
        <f t="shared" si="21"/>
        <v>0</v>
      </c>
      <c r="W53" s="7">
        <f t="shared" si="22"/>
        <v>1</v>
      </c>
      <c r="X53" s="7">
        <f t="shared" si="23"/>
        <v>1</v>
      </c>
      <c r="Y53" s="7">
        <f t="shared" si="24"/>
        <v>0</v>
      </c>
      <c r="Z53" s="7">
        <f t="shared" si="25"/>
        <v>1</v>
      </c>
      <c r="AA53" s="7">
        <f t="shared" si="26"/>
        <v>0</v>
      </c>
      <c r="AB53" s="7">
        <f t="shared" si="27"/>
        <v>1</v>
      </c>
      <c r="AC53" s="7">
        <f t="shared" si="28"/>
        <v>1</v>
      </c>
      <c r="AD53" s="7">
        <f t="shared" si="29"/>
        <v>0</v>
      </c>
      <c r="AE53" s="7">
        <f t="shared" si="30"/>
        <v>0</v>
      </c>
      <c r="AG53" s="7">
        <f t="shared" si="17"/>
        <v>1</v>
      </c>
      <c r="AH53" s="7">
        <f t="shared" si="18"/>
        <v>1</v>
      </c>
      <c r="AI53" s="7">
        <f t="shared" si="13"/>
        <v>1</v>
      </c>
      <c r="AJ53" s="7" t="e">
        <f t="shared" si="14"/>
        <v>#N/A</v>
      </c>
    </row>
    <row r="54" spans="1:36" x14ac:dyDescent="0.25">
      <c r="A54" s="14" t="s">
        <v>22</v>
      </c>
      <c r="B54" s="9">
        <f t="shared" si="19"/>
        <v>7</v>
      </c>
      <c r="C54" s="10">
        <f t="shared" si="15"/>
        <v>2</v>
      </c>
      <c r="D54" s="8" t="s">
        <v>37</v>
      </c>
      <c r="E54" s="9" t="s">
        <v>177</v>
      </c>
      <c r="F54" s="9" t="s">
        <v>51</v>
      </c>
      <c r="G54" s="9" t="s">
        <v>31</v>
      </c>
      <c r="H54" s="9" t="s">
        <v>54</v>
      </c>
      <c r="I54" s="9" t="s">
        <v>28</v>
      </c>
      <c r="J54" s="9" t="s">
        <v>51</v>
      </c>
      <c r="K54" s="9" t="s">
        <v>43</v>
      </c>
      <c r="L54" s="9" t="s">
        <v>28</v>
      </c>
      <c r="M54" s="9" t="s">
        <v>40</v>
      </c>
      <c r="N54" s="9" t="s">
        <v>28</v>
      </c>
      <c r="P54" s="48" t="s">
        <v>37</v>
      </c>
      <c r="Q54" s="13" t="s">
        <v>28</v>
      </c>
      <c r="R54" s="13" t="s">
        <v>28</v>
      </c>
      <c r="S54" s="48" t="s">
        <v>28</v>
      </c>
      <c r="U54" s="7">
        <f t="shared" si="20"/>
        <v>0</v>
      </c>
      <c r="V54" s="7">
        <f t="shared" si="21"/>
        <v>0</v>
      </c>
      <c r="W54" s="7">
        <f t="shared" si="22"/>
        <v>1</v>
      </c>
      <c r="X54" s="7">
        <f t="shared" si="23"/>
        <v>1</v>
      </c>
      <c r="Y54" s="7">
        <f t="shared" si="24"/>
        <v>0</v>
      </c>
      <c r="Z54" s="7">
        <f t="shared" si="25"/>
        <v>1</v>
      </c>
      <c r="AA54" s="7">
        <f t="shared" si="26"/>
        <v>1</v>
      </c>
      <c r="AB54" s="7">
        <f t="shared" si="27"/>
        <v>1</v>
      </c>
      <c r="AC54" s="7">
        <f t="shared" si="28"/>
        <v>1</v>
      </c>
      <c r="AD54" s="7">
        <f t="shared" si="29"/>
        <v>1</v>
      </c>
      <c r="AE54" s="7">
        <f t="shared" si="30"/>
        <v>0</v>
      </c>
      <c r="AG54" s="7" t="e">
        <f t="shared" si="17"/>
        <v>#N/A</v>
      </c>
      <c r="AH54" s="7">
        <f t="shared" si="18"/>
        <v>1</v>
      </c>
      <c r="AI54" s="7">
        <f t="shared" si="13"/>
        <v>1</v>
      </c>
      <c r="AJ54" s="7" t="e">
        <f t="shared" si="14"/>
        <v>#N/A</v>
      </c>
    </row>
    <row r="55" spans="1:36" x14ac:dyDescent="0.25">
      <c r="A55" s="14" t="s">
        <v>174</v>
      </c>
      <c r="B55" s="9">
        <f t="shared" si="19"/>
        <v>6</v>
      </c>
      <c r="C55" s="10">
        <f t="shared" si="15"/>
        <v>3</v>
      </c>
      <c r="D55" s="8" t="s">
        <v>37</v>
      </c>
      <c r="E55" s="9" t="s">
        <v>177</v>
      </c>
      <c r="F55" s="9" t="s">
        <v>51</v>
      </c>
      <c r="G55" s="9" t="s">
        <v>31</v>
      </c>
      <c r="H55" s="9" t="s">
        <v>40</v>
      </c>
      <c r="I55" s="9" t="s">
        <v>28</v>
      </c>
      <c r="J55" s="9" t="s">
        <v>44</v>
      </c>
      <c r="K55" s="9" t="s">
        <v>31</v>
      </c>
      <c r="L55" s="9" t="s">
        <v>28</v>
      </c>
      <c r="M55" s="9" t="s">
        <v>43</v>
      </c>
      <c r="N55" s="9" t="s">
        <v>40</v>
      </c>
      <c r="P55" s="48" t="s">
        <v>37</v>
      </c>
      <c r="Q55" s="13" t="s">
        <v>28</v>
      </c>
      <c r="R55" s="13" t="s">
        <v>28</v>
      </c>
      <c r="S55" s="13" t="s">
        <v>40</v>
      </c>
      <c r="U55" s="7">
        <f t="shared" si="20"/>
        <v>0</v>
      </c>
      <c r="V55" s="7">
        <f t="shared" si="21"/>
        <v>0</v>
      </c>
      <c r="W55" s="7">
        <f t="shared" si="22"/>
        <v>1</v>
      </c>
      <c r="X55" s="7">
        <f t="shared" si="23"/>
        <v>1</v>
      </c>
      <c r="Y55" s="7">
        <f t="shared" si="24"/>
        <v>1</v>
      </c>
      <c r="Z55" s="7">
        <f t="shared" si="25"/>
        <v>1</v>
      </c>
      <c r="AA55" s="7">
        <f t="shared" si="26"/>
        <v>0</v>
      </c>
      <c r="AB55" s="7">
        <f t="shared" si="27"/>
        <v>0</v>
      </c>
      <c r="AC55" s="7">
        <f t="shared" si="28"/>
        <v>1</v>
      </c>
      <c r="AD55" s="7">
        <f t="shared" si="29"/>
        <v>0</v>
      </c>
      <c r="AE55" s="7">
        <f t="shared" si="30"/>
        <v>1</v>
      </c>
      <c r="AG55" s="7" t="e">
        <f t="shared" si="17"/>
        <v>#N/A</v>
      </c>
      <c r="AH55" s="7">
        <f t="shared" si="18"/>
        <v>1</v>
      </c>
      <c r="AI55" s="7">
        <f t="shared" si="13"/>
        <v>1</v>
      </c>
      <c r="AJ55" s="7">
        <f t="shared" si="14"/>
        <v>1</v>
      </c>
    </row>
    <row r="56" spans="1:36" x14ac:dyDescent="0.25">
      <c r="A56" s="14" t="s">
        <v>23</v>
      </c>
      <c r="B56" s="9">
        <f t="shared" si="19"/>
        <v>5</v>
      </c>
      <c r="C56" s="10">
        <f t="shared" si="15"/>
        <v>2</v>
      </c>
      <c r="D56" s="8" t="s">
        <v>37</v>
      </c>
      <c r="E56" s="9" t="s">
        <v>177</v>
      </c>
      <c r="F56" s="9" t="s">
        <v>51</v>
      </c>
      <c r="G56" s="9" t="s">
        <v>31</v>
      </c>
      <c r="H56" s="9" t="s">
        <v>40</v>
      </c>
      <c r="I56" s="9" t="s">
        <v>28</v>
      </c>
      <c r="J56" s="9" t="s">
        <v>44</v>
      </c>
      <c r="K56" s="9" t="s">
        <v>31</v>
      </c>
      <c r="L56" s="9" t="s">
        <v>28</v>
      </c>
      <c r="M56" s="9" t="s">
        <v>43</v>
      </c>
      <c r="N56" s="9" t="s">
        <v>28</v>
      </c>
      <c r="P56" s="48" t="s">
        <v>37</v>
      </c>
      <c r="Q56" s="13" t="s">
        <v>28</v>
      </c>
      <c r="R56" s="13" t="s">
        <v>28</v>
      </c>
      <c r="S56" s="48" t="s">
        <v>28</v>
      </c>
      <c r="U56" s="7">
        <f t="shared" si="20"/>
        <v>0</v>
      </c>
      <c r="V56" s="7">
        <f t="shared" si="21"/>
        <v>0</v>
      </c>
      <c r="W56" s="7">
        <f t="shared" si="22"/>
        <v>1</v>
      </c>
      <c r="X56" s="7">
        <f t="shared" si="23"/>
        <v>1</v>
      </c>
      <c r="Y56" s="7">
        <f t="shared" si="24"/>
        <v>1</v>
      </c>
      <c r="Z56" s="7">
        <f t="shared" si="25"/>
        <v>1</v>
      </c>
      <c r="AA56" s="7">
        <f t="shared" si="26"/>
        <v>0</v>
      </c>
      <c r="AB56" s="7">
        <f t="shared" si="27"/>
        <v>0</v>
      </c>
      <c r="AC56" s="7">
        <f t="shared" si="28"/>
        <v>1</v>
      </c>
      <c r="AD56" s="7">
        <f t="shared" si="29"/>
        <v>0</v>
      </c>
      <c r="AE56" s="7">
        <f t="shared" si="30"/>
        <v>0</v>
      </c>
      <c r="AG56" s="7" t="e">
        <f t="shared" si="17"/>
        <v>#N/A</v>
      </c>
      <c r="AH56" s="7">
        <f t="shared" si="18"/>
        <v>1</v>
      </c>
      <c r="AI56" s="7">
        <f t="shared" si="13"/>
        <v>1</v>
      </c>
      <c r="AJ56" s="7" t="e">
        <f t="shared" si="14"/>
        <v>#N/A</v>
      </c>
    </row>
    <row r="57" spans="1:36" x14ac:dyDescent="0.25">
      <c r="A57" s="14" t="s">
        <v>24</v>
      </c>
      <c r="B57" s="9" t="s">
        <v>302</v>
      </c>
      <c r="C57" s="10">
        <f t="shared" si="15"/>
        <v>0</v>
      </c>
      <c r="D57" s="8" t="s">
        <v>58</v>
      </c>
      <c r="E57" s="9" t="s">
        <v>58</v>
      </c>
      <c r="F57" s="9" t="s">
        <v>58</v>
      </c>
      <c r="G57" s="9" t="s">
        <v>58</v>
      </c>
      <c r="H57" s="9" t="s">
        <v>58</v>
      </c>
      <c r="I57" s="9" t="s">
        <v>58</v>
      </c>
      <c r="J57" s="9" t="s">
        <v>58</v>
      </c>
      <c r="K57" s="9" t="s">
        <v>58</v>
      </c>
      <c r="L57" s="9" t="s">
        <v>58</v>
      </c>
      <c r="M57" s="9" t="s">
        <v>58</v>
      </c>
      <c r="N57" s="9" t="s">
        <v>58</v>
      </c>
      <c r="P57" s="48" t="s">
        <v>58</v>
      </c>
      <c r="Q57" s="48" t="s">
        <v>58</v>
      </c>
      <c r="R57" s="48" t="s">
        <v>58</v>
      </c>
      <c r="S57" s="48" t="s">
        <v>58</v>
      </c>
      <c r="U57" s="7">
        <f t="shared" si="20"/>
        <v>0</v>
      </c>
      <c r="V57" s="7">
        <f t="shared" si="21"/>
        <v>0</v>
      </c>
      <c r="W57" s="7">
        <f t="shared" si="22"/>
        <v>0</v>
      </c>
      <c r="X57" s="7">
        <f t="shared" si="23"/>
        <v>0</v>
      </c>
      <c r="Y57" s="7">
        <f t="shared" si="24"/>
        <v>0</v>
      </c>
      <c r="Z57" s="7">
        <f t="shared" si="25"/>
        <v>0</v>
      </c>
      <c r="AA57" s="7">
        <f t="shared" si="26"/>
        <v>0</v>
      </c>
      <c r="AB57" s="7">
        <f t="shared" si="27"/>
        <v>0</v>
      </c>
      <c r="AC57" s="7">
        <f t="shared" si="28"/>
        <v>0</v>
      </c>
      <c r="AD57" s="7">
        <f t="shared" si="29"/>
        <v>0</v>
      </c>
      <c r="AE57" s="7">
        <f t="shared" si="30"/>
        <v>0</v>
      </c>
      <c r="AG57" s="7" t="e">
        <f t="shared" si="17"/>
        <v>#N/A</v>
      </c>
      <c r="AH57" s="7" t="e">
        <f t="shared" si="18"/>
        <v>#N/A</v>
      </c>
      <c r="AI57" s="7" t="e">
        <f t="shared" si="13"/>
        <v>#N/A</v>
      </c>
      <c r="AJ57" s="7" t="e">
        <f t="shared" si="14"/>
        <v>#N/A</v>
      </c>
    </row>
    <row r="58" spans="1:36" x14ac:dyDescent="0.25">
      <c r="A58" s="14" t="s">
        <v>291</v>
      </c>
      <c r="B58" s="9">
        <f t="shared" si="19"/>
        <v>4</v>
      </c>
      <c r="C58" s="10">
        <f t="shared" si="15"/>
        <v>1</v>
      </c>
      <c r="D58" s="8" t="s">
        <v>37</v>
      </c>
      <c r="E58" s="9" t="s">
        <v>177</v>
      </c>
      <c r="F58" s="9" t="s">
        <v>51</v>
      </c>
      <c r="G58" s="9" t="s">
        <v>31</v>
      </c>
      <c r="H58" s="9" t="s">
        <v>54</v>
      </c>
      <c r="I58" s="9" t="s">
        <v>28</v>
      </c>
      <c r="J58" s="9" t="s">
        <v>51</v>
      </c>
      <c r="K58" s="9" t="s">
        <v>31</v>
      </c>
      <c r="L58" s="9" t="s">
        <v>58</v>
      </c>
      <c r="M58" s="9" t="s">
        <v>58</v>
      </c>
      <c r="N58" s="9" t="s">
        <v>58</v>
      </c>
      <c r="P58" s="48" t="s">
        <v>37</v>
      </c>
      <c r="Q58" s="13" t="s">
        <v>28</v>
      </c>
      <c r="R58" s="48" t="s">
        <v>58</v>
      </c>
      <c r="S58" s="48" t="s">
        <v>58</v>
      </c>
      <c r="U58" s="7">
        <f t="shared" si="20"/>
        <v>0</v>
      </c>
      <c r="V58" s="7">
        <f t="shared" si="21"/>
        <v>0</v>
      </c>
      <c r="W58" s="7">
        <f t="shared" si="22"/>
        <v>1</v>
      </c>
      <c r="X58" s="7">
        <f t="shared" si="23"/>
        <v>1</v>
      </c>
      <c r="Y58" s="7">
        <f t="shared" si="24"/>
        <v>0</v>
      </c>
      <c r="Z58" s="7">
        <f t="shared" si="25"/>
        <v>1</v>
      </c>
      <c r="AA58" s="7">
        <f t="shared" si="26"/>
        <v>1</v>
      </c>
      <c r="AB58" s="7">
        <f t="shared" si="27"/>
        <v>0</v>
      </c>
      <c r="AC58" s="7">
        <f t="shared" si="28"/>
        <v>0</v>
      </c>
      <c r="AD58" s="7">
        <f t="shared" si="29"/>
        <v>0</v>
      </c>
      <c r="AE58" s="7">
        <f t="shared" si="30"/>
        <v>0</v>
      </c>
      <c r="AG58" s="7" t="e">
        <f t="shared" si="17"/>
        <v>#N/A</v>
      </c>
      <c r="AH58" s="7">
        <f t="shared" si="18"/>
        <v>1</v>
      </c>
      <c r="AI58" s="7" t="e">
        <f t="shared" si="13"/>
        <v>#N/A</v>
      </c>
      <c r="AJ58" s="7" t="e">
        <f t="shared" si="14"/>
        <v>#N/A</v>
      </c>
    </row>
    <row r="59" spans="1:36" x14ac:dyDescent="0.25">
      <c r="A59" s="14" t="s">
        <v>147</v>
      </c>
      <c r="B59" s="9">
        <f t="shared" si="19"/>
        <v>3</v>
      </c>
      <c r="C59" s="10">
        <f t="shared" si="15"/>
        <v>2</v>
      </c>
      <c r="D59" s="8" t="s">
        <v>37</v>
      </c>
      <c r="E59" s="9" t="s">
        <v>177</v>
      </c>
      <c r="F59" s="9" t="s">
        <v>51</v>
      </c>
      <c r="G59" s="9" t="s">
        <v>31</v>
      </c>
      <c r="H59" s="9" t="s">
        <v>58</v>
      </c>
      <c r="I59" s="9" t="s">
        <v>58</v>
      </c>
      <c r="J59" s="9" t="s">
        <v>58</v>
      </c>
      <c r="K59" s="9" t="s">
        <v>58</v>
      </c>
      <c r="L59" s="9" t="s">
        <v>28</v>
      </c>
      <c r="M59" s="9" t="s">
        <v>43</v>
      </c>
      <c r="N59" s="9" t="s">
        <v>28</v>
      </c>
      <c r="P59" s="13" t="s">
        <v>51</v>
      </c>
      <c r="Q59" s="48" t="s">
        <v>58</v>
      </c>
      <c r="R59" s="13" t="s">
        <v>28</v>
      </c>
      <c r="S59" s="48" t="s">
        <v>28</v>
      </c>
      <c r="U59" s="7">
        <f t="shared" si="20"/>
        <v>0</v>
      </c>
      <c r="V59" s="7">
        <f t="shared" si="21"/>
        <v>0</v>
      </c>
      <c r="W59" s="7">
        <f t="shared" si="22"/>
        <v>1</v>
      </c>
      <c r="X59" s="7">
        <f t="shared" si="23"/>
        <v>1</v>
      </c>
      <c r="Y59" s="7">
        <f t="shared" si="24"/>
        <v>0</v>
      </c>
      <c r="Z59" s="7">
        <f t="shared" si="25"/>
        <v>0</v>
      </c>
      <c r="AA59" s="7">
        <f t="shared" si="26"/>
        <v>0</v>
      </c>
      <c r="AB59" s="7">
        <f t="shared" si="27"/>
        <v>0</v>
      </c>
      <c r="AC59" s="7">
        <f t="shared" si="28"/>
        <v>1</v>
      </c>
      <c r="AD59" s="7">
        <f t="shared" si="29"/>
        <v>0</v>
      </c>
      <c r="AE59" s="7">
        <f t="shared" si="30"/>
        <v>0</v>
      </c>
      <c r="AG59" s="7">
        <f t="shared" si="17"/>
        <v>1</v>
      </c>
      <c r="AH59" s="7" t="e">
        <f t="shared" si="18"/>
        <v>#N/A</v>
      </c>
      <c r="AI59" s="7">
        <f t="shared" si="13"/>
        <v>1</v>
      </c>
      <c r="AJ59" s="7" t="e">
        <f t="shared" si="14"/>
        <v>#N/A</v>
      </c>
    </row>
    <row r="60" spans="1:36" ht="15.75" thickBot="1" x14ac:dyDescent="0.3">
      <c r="A60" s="2" t="s">
        <v>144</v>
      </c>
      <c r="B60" s="11">
        <f t="shared" si="19"/>
        <v>4.5</v>
      </c>
      <c r="C60" s="12">
        <f>COUNT(AG60:AJ60)</f>
        <v>2</v>
      </c>
      <c r="D60" s="8" t="s">
        <v>37</v>
      </c>
      <c r="E60" s="9" t="s">
        <v>177</v>
      </c>
      <c r="F60" s="9" t="s">
        <v>51</v>
      </c>
      <c r="G60" s="9" t="s">
        <v>31</v>
      </c>
      <c r="H60" s="9" t="s">
        <v>54</v>
      </c>
      <c r="I60" s="9" t="s">
        <v>28</v>
      </c>
      <c r="J60" s="9" t="s">
        <v>44</v>
      </c>
      <c r="K60" s="52" t="s">
        <v>264</v>
      </c>
      <c r="L60" s="9" t="s">
        <v>28</v>
      </c>
      <c r="M60" s="9" t="s">
        <v>43</v>
      </c>
      <c r="N60" s="9" t="s">
        <v>28</v>
      </c>
      <c r="P60" s="48" t="s">
        <v>37</v>
      </c>
      <c r="Q60" s="13" t="s">
        <v>28</v>
      </c>
      <c r="R60" s="13" t="s">
        <v>28</v>
      </c>
      <c r="S60" s="48" t="s">
        <v>28</v>
      </c>
      <c r="U60" s="7">
        <f t="shared" si="20"/>
        <v>0</v>
      </c>
      <c r="V60" s="7">
        <f t="shared" si="21"/>
        <v>0</v>
      </c>
      <c r="W60" s="7">
        <f t="shared" si="22"/>
        <v>1</v>
      </c>
      <c r="X60" s="7">
        <f t="shared" si="23"/>
        <v>1</v>
      </c>
      <c r="Y60" s="7">
        <f t="shared" si="24"/>
        <v>0</v>
      </c>
      <c r="Z60" s="7">
        <f t="shared" si="25"/>
        <v>1</v>
      </c>
      <c r="AA60" s="7">
        <f t="shared" si="26"/>
        <v>0</v>
      </c>
      <c r="AB60" s="50">
        <v>0.5</v>
      </c>
      <c r="AC60" s="7">
        <f t="shared" si="28"/>
        <v>1</v>
      </c>
      <c r="AD60" s="7">
        <f t="shared" si="29"/>
        <v>0</v>
      </c>
      <c r="AE60" s="7">
        <f t="shared" si="30"/>
        <v>0</v>
      </c>
      <c r="AG60" s="7" t="e">
        <f t="shared" si="17"/>
        <v>#N/A</v>
      </c>
      <c r="AH60" s="7">
        <f t="shared" si="18"/>
        <v>1</v>
      </c>
      <c r="AI60" s="7">
        <f t="shared" si="13"/>
        <v>1</v>
      </c>
      <c r="AJ60" s="7" t="e">
        <f t="shared" si="14"/>
        <v>#N/A</v>
      </c>
    </row>
    <row r="61" spans="1:36" x14ac:dyDescent="0.25">
      <c r="A61" s="45" t="s">
        <v>266</v>
      </c>
    </row>
    <row r="62" spans="1:36" x14ac:dyDescent="0.25">
      <c r="A62" s="44"/>
      <c r="D62" s="13" t="s">
        <v>33</v>
      </c>
      <c r="E62" s="13" t="s">
        <v>54</v>
      </c>
      <c r="F62" s="13" t="s">
        <v>51</v>
      </c>
      <c r="G62" s="13" t="s">
        <v>31</v>
      </c>
      <c r="H62" s="13" t="s">
        <v>40</v>
      </c>
      <c r="I62" s="13" t="s">
        <v>28</v>
      </c>
      <c r="J62" s="13" t="s">
        <v>51</v>
      </c>
      <c r="K62" s="13" t="s">
        <v>43</v>
      </c>
      <c r="L62" s="13" t="s">
        <v>28</v>
      </c>
      <c r="M62" s="13" t="s">
        <v>40</v>
      </c>
      <c r="N62" s="13" t="s">
        <v>40</v>
      </c>
    </row>
    <row r="63" spans="1:36" s="7" customFormat="1" x14ac:dyDescent="0.25">
      <c r="A63" s="6"/>
      <c r="D63" s="7">
        <v>1</v>
      </c>
      <c r="E63" s="7">
        <v>1</v>
      </c>
      <c r="F63" s="7">
        <v>1</v>
      </c>
      <c r="G63" s="7">
        <v>1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 s="7">
        <v>1</v>
      </c>
      <c r="S63" s="17"/>
    </row>
  </sheetData>
  <sortState ref="A65:B121">
    <sortCondition descending="1" ref="B65:B121"/>
  </sortState>
  <conditionalFormatting sqref="D4:D31 D59:D60 D33:D57">
    <cfRule type="cellIs" dxfId="32" priority="427" operator="notEqual">
      <formula>$D$62</formula>
    </cfRule>
  </conditionalFormatting>
  <conditionalFormatting sqref="E3:E31 E59:E60 E33:E57">
    <cfRule type="cellIs" dxfId="31" priority="429" operator="notEqual">
      <formula>$E$62</formula>
    </cfRule>
  </conditionalFormatting>
  <conditionalFormatting sqref="F3:F31 F59:F60 F33:F57">
    <cfRule type="cellIs" dxfId="30" priority="431" operator="notEqual">
      <formula>$F$62</formula>
    </cfRule>
  </conditionalFormatting>
  <conditionalFormatting sqref="G3:G31 G59:G60 G33:G57">
    <cfRule type="cellIs" dxfId="29" priority="433" operator="notEqual">
      <formula>$G$62</formula>
    </cfRule>
  </conditionalFormatting>
  <conditionalFormatting sqref="H3:H31 H59:H60 H33:H57">
    <cfRule type="cellIs" dxfId="28" priority="435" operator="notEqual">
      <formula>$H$62</formula>
    </cfRule>
  </conditionalFormatting>
  <conditionalFormatting sqref="I3:I31 I59:I60 I33:I57">
    <cfRule type="cellIs" dxfId="27" priority="437" operator="notEqual">
      <formula>$I$62</formula>
    </cfRule>
  </conditionalFormatting>
  <conditionalFormatting sqref="J3:J31 J59:J60 J33:J57">
    <cfRule type="cellIs" dxfId="26" priority="439" operator="notEqual">
      <formula>$J$62</formula>
    </cfRule>
  </conditionalFormatting>
  <conditionalFormatting sqref="K3:K31 K59 K33:K57">
    <cfRule type="cellIs" dxfId="25" priority="441" operator="notEqual">
      <formula>$K$62</formula>
    </cfRule>
  </conditionalFormatting>
  <conditionalFormatting sqref="L3:L31 L59:L60 L33:L57">
    <cfRule type="cellIs" dxfId="24" priority="443" operator="notEqual">
      <formula>$L$62</formula>
    </cfRule>
  </conditionalFormatting>
  <conditionalFormatting sqref="M3:M31 M59:M60 M33:M57">
    <cfRule type="cellIs" dxfId="23" priority="445" operator="notEqual">
      <formula>$M$62</formula>
    </cfRule>
  </conditionalFormatting>
  <conditionalFormatting sqref="N3:N31 N59:N60 N33:N57">
    <cfRule type="cellIs" dxfId="22" priority="447" operator="notEqual">
      <formula>$N$62</formula>
    </cfRule>
  </conditionalFormatting>
  <conditionalFormatting sqref="D58">
    <cfRule type="cellIs" dxfId="21" priority="12" operator="notEqual">
      <formula>$D$62</formula>
    </cfRule>
  </conditionalFormatting>
  <conditionalFormatting sqref="E58">
    <cfRule type="cellIs" dxfId="20" priority="13" operator="notEqual">
      <formula>$E$62</formula>
    </cfRule>
  </conditionalFormatting>
  <conditionalFormatting sqref="F58">
    <cfRule type="cellIs" dxfId="19" priority="14" operator="notEqual">
      <formula>$F$62</formula>
    </cfRule>
  </conditionalFormatting>
  <conditionalFormatting sqref="G58">
    <cfRule type="cellIs" dxfId="18" priority="15" operator="notEqual">
      <formula>$G$62</formula>
    </cfRule>
  </conditionalFormatting>
  <conditionalFormatting sqref="H58">
    <cfRule type="cellIs" dxfId="17" priority="16" operator="notEqual">
      <formula>$H$62</formula>
    </cfRule>
  </conditionalFormatting>
  <conditionalFormatting sqref="I58">
    <cfRule type="cellIs" dxfId="16" priority="17" operator="notEqual">
      <formula>$I$62</formula>
    </cfRule>
  </conditionalFormatting>
  <conditionalFormatting sqref="J58">
    <cfRule type="cellIs" dxfId="15" priority="18" operator="notEqual">
      <formula>$J$62</formula>
    </cfRule>
  </conditionalFormatting>
  <conditionalFormatting sqref="K58">
    <cfRule type="cellIs" dxfId="14" priority="19" operator="notEqual">
      <formula>$K$62</formula>
    </cfRule>
  </conditionalFormatting>
  <conditionalFormatting sqref="L58">
    <cfRule type="cellIs" dxfId="13" priority="20" operator="notEqual">
      <formula>$L$62</formula>
    </cfRule>
  </conditionalFormatting>
  <conditionalFormatting sqref="M58">
    <cfRule type="cellIs" dxfId="12" priority="21" operator="notEqual">
      <formula>$M$62</formula>
    </cfRule>
  </conditionalFormatting>
  <conditionalFormatting sqref="N58">
    <cfRule type="cellIs" dxfId="11" priority="22" operator="notEqual">
      <formula>$N$62</formula>
    </cfRule>
  </conditionalFormatting>
  <conditionalFormatting sqref="D32">
    <cfRule type="cellIs" dxfId="10" priority="1" operator="notEqual">
      <formula>$D$62</formula>
    </cfRule>
  </conditionalFormatting>
  <conditionalFormatting sqref="E32">
    <cfRule type="cellIs" dxfId="9" priority="2" operator="notEqual">
      <formula>$E$62</formula>
    </cfRule>
  </conditionalFormatting>
  <conditionalFormatting sqref="F32">
    <cfRule type="cellIs" dxfId="8" priority="3" operator="notEqual">
      <formula>$F$62</formula>
    </cfRule>
  </conditionalFormatting>
  <conditionalFormatting sqref="G32">
    <cfRule type="cellIs" dxfId="7" priority="4" operator="notEqual">
      <formula>$G$62</formula>
    </cfRule>
  </conditionalFormatting>
  <conditionalFormatting sqref="H32">
    <cfRule type="cellIs" dxfId="6" priority="5" operator="notEqual">
      <formula>$H$62</formula>
    </cfRule>
  </conditionalFormatting>
  <conditionalFormatting sqref="I32">
    <cfRule type="cellIs" dxfId="5" priority="6" operator="notEqual">
      <formula>$I$62</formula>
    </cfRule>
  </conditionalFormatting>
  <conditionalFormatting sqref="J32">
    <cfRule type="cellIs" dxfId="4" priority="7" operator="notEqual">
      <formula>$J$62</formula>
    </cfRule>
  </conditionalFormatting>
  <conditionalFormatting sqref="K32">
    <cfRule type="cellIs" dxfId="3" priority="8" operator="notEqual">
      <formula>$K$62</formula>
    </cfRule>
  </conditionalFormatting>
  <conditionalFormatting sqref="L32">
    <cfRule type="cellIs" dxfId="2" priority="9" operator="notEqual">
      <formula>$L$62</formula>
    </cfRule>
  </conditionalFormatting>
  <conditionalFormatting sqref="M32">
    <cfRule type="cellIs" dxfId="1" priority="10" operator="notEqual">
      <formula>$M$62</formula>
    </cfRule>
  </conditionalFormatting>
  <conditionalFormatting sqref="N32">
    <cfRule type="cellIs" dxfId="0" priority="11" operator="notEqual">
      <formula>$N$62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3"/>
  <sheetViews>
    <sheetView workbookViewId="0"/>
  </sheetViews>
  <sheetFormatPr defaultColWidth="8.85546875" defaultRowHeight="15" x14ac:dyDescent="0.25"/>
  <cols>
    <col min="1" max="1" width="3" bestFit="1" customWidth="1"/>
    <col min="2" max="2" width="6.28515625" style="23" bestFit="1" customWidth="1"/>
    <col min="3" max="3" width="3" bestFit="1" customWidth="1"/>
    <col min="4" max="4" width="6.28515625" bestFit="1" customWidth="1"/>
    <col min="5" max="5" width="3" bestFit="1" customWidth="1"/>
    <col min="6" max="6" width="6.5703125" style="23" bestFit="1" customWidth="1"/>
    <col min="7" max="7" width="3" bestFit="1" customWidth="1"/>
    <col min="8" max="8" width="6.28515625" bestFit="1" customWidth="1"/>
    <col min="9" max="9" width="3" bestFit="1" customWidth="1"/>
    <col min="10" max="10" width="6.28515625" bestFit="1" customWidth="1"/>
    <col min="11" max="11" width="3" bestFit="1" customWidth="1"/>
    <col min="12" max="12" width="6.140625" bestFit="1" customWidth="1"/>
    <col min="13" max="13" width="3" bestFit="1" customWidth="1"/>
    <col min="14" max="14" width="6.5703125" style="23" bestFit="1" customWidth="1"/>
    <col min="15" max="15" width="3" bestFit="1" customWidth="1"/>
    <col min="16" max="16" width="6.28515625" bestFit="1" customWidth="1"/>
    <col min="17" max="17" width="3" bestFit="1" customWidth="1"/>
    <col min="18" max="18" width="6.28515625" bestFit="1" customWidth="1"/>
    <col min="19" max="19" width="3" bestFit="1" customWidth="1"/>
    <col min="20" max="20" width="6.28515625" style="23" bestFit="1" customWidth="1"/>
    <col min="21" max="21" width="3" bestFit="1" customWidth="1"/>
    <col min="22" max="22" width="6.28515625" bestFit="1" customWidth="1"/>
    <col min="23" max="23" width="3" bestFit="1" customWidth="1"/>
    <col min="24" max="24" width="6.28515625" style="23" bestFit="1" customWidth="1"/>
    <col min="25" max="25" width="3" bestFit="1" customWidth="1"/>
    <col min="26" max="26" width="6.28515625" style="23" bestFit="1" customWidth="1"/>
    <col min="27" max="27" width="3" bestFit="1" customWidth="1"/>
    <col min="28" max="28" width="6.28515625" bestFit="1" customWidth="1"/>
    <col min="29" max="29" width="3" bestFit="1" customWidth="1"/>
    <col min="30" max="30" width="6.28515625" bestFit="1" customWidth="1"/>
    <col min="31" max="31" width="3" bestFit="1" customWidth="1"/>
    <col min="32" max="32" width="6.28515625" bestFit="1" customWidth="1"/>
    <col min="33" max="33" width="3" bestFit="1" customWidth="1"/>
    <col min="34" max="34" width="6.5703125" bestFit="1" customWidth="1"/>
    <col min="35" max="35" width="3" bestFit="1" customWidth="1"/>
    <col min="36" max="36" width="6.140625" bestFit="1" customWidth="1"/>
    <col min="37" max="37" width="3" bestFit="1" customWidth="1"/>
    <col min="38" max="38" width="6.28515625" style="7" bestFit="1" customWidth="1"/>
    <col min="39" max="39" width="3" bestFit="1" customWidth="1"/>
    <col min="40" max="40" width="5" bestFit="1" customWidth="1"/>
    <col min="41" max="41" width="3" bestFit="1" customWidth="1"/>
    <col min="42" max="42" width="4.5703125" bestFit="1" customWidth="1"/>
  </cols>
  <sheetData>
    <row r="1" spans="1:42" s="3" customFormat="1" x14ac:dyDescent="0.25">
      <c r="B1" s="32" t="s">
        <v>103</v>
      </c>
      <c r="D1" s="3" t="s">
        <v>104</v>
      </c>
      <c r="F1" s="32" t="s">
        <v>105</v>
      </c>
      <c r="H1" s="3" t="s">
        <v>109</v>
      </c>
      <c r="J1" s="3" t="s">
        <v>110</v>
      </c>
      <c r="L1" s="3" t="s">
        <v>111</v>
      </c>
      <c r="N1" s="32" t="s">
        <v>113</v>
      </c>
      <c r="P1" s="32" t="s">
        <v>115</v>
      </c>
      <c r="R1" s="3" t="s">
        <v>117</v>
      </c>
      <c r="T1" s="32" t="s">
        <v>120</v>
      </c>
      <c r="V1" s="32" t="s">
        <v>121</v>
      </c>
      <c r="X1" s="32" t="s">
        <v>123</v>
      </c>
      <c r="Z1" s="32" t="s">
        <v>125</v>
      </c>
      <c r="AB1" s="3" t="s">
        <v>127</v>
      </c>
      <c r="AD1" s="3" t="s">
        <v>130</v>
      </c>
      <c r="AF1" s="3" t="s">
        <v>131</v>
      </c>
      <c r="AH1" s="3" t="s">
        <v>134</v>
      </c>
      <c r="AJ1" s="32" t="s">
        <v>135</v>
      </c>
      <c r="AL1" s="3" t="s">
        <v>136</v>
      </c>
      <c r="AN1" s="3" t="s">
        <v>137</v>
      </c>
      <c r="AP1" s="3" t="s">
        <v>139</v>
      </c>
    </row>
    <row r="2" spans="1:42" x14ac:dyDescent="0.25">
      <c r="A2" s="41"/>
      <c r="B2" s="13" t="s">
        <v>48</v>
      </c>
      <c r="D2" s="13" t="s">
        <v>48</v>
      </c>
      <c r="F2" s="13" t="s">
        <v>48</v>
      </c>
      <c r="H2" s="13" t="s">
        <v>48</v>
      </c>
      <c r="J2" s="13" t="s">
        <v>45</v>
      </c>
      <c r="L2" s="13" t="s">
        <v>54</v>
      </c>
      <c r="N2" s="13" t="s">
        <v>48</v>
      </c>
      <c r="P2" s="13" t="s">
        <v>54</v>
      </c>
      <c r="R2" s="13" t="s">
        <v>48</v>
      </c>
      <c r="T2" s="13" t="s">
        <v>57</v>
      </c>
      <c r="V2" s="13" t="s">
        <v>48</v>
      </c>
      <c r="X2" s="13" t="s">
        <v>54</v>
      </c>
      <c r="Z2" s="13" t="s">
        <v>29</v>
      </c>
      <c r="AB2" s="13" t="s">
        <v>57</v>
      </c>
      <c r="AD2" s="13" t="s">
        <v>54</v>
      </c>
      <c r="AF2" s="13" t="s">
        <v>45</v>
      </c>
      <c r="AH2" s="13" t="s">
        <v>45</v>
      </c>
      <c r="AI2" s="41"/>
      <c r="AJ2" s="13" t="s">
        <v>47</v>
      </c>
      <c r="AK2" s="41"/>
      <c r="AL2" s="9"/>
      <c r="AM2" s="41"/>
      <c r="AN2" s="13"/>
      <c r="AO2" s="41"/>
      <c r="AP2" s="9"/>
    </row>
    <row r="3" spans="1:42" x14ac:dyDescent="0.25">
      <c r="A3" s="41"/>
      <c r="B3" s="13" t="s">
        <v>54</v>
      </c>
      <c r="D3" s="13" t="s">
        <v>48</v>
      </c>
      <c r="F3" s="13" t="s">
        <v>54</v>
      </c>
      <c r="H3" s="13" t="s">
        <v>48</v>
      </c>
      <c r="J3" s="13" t="s">
        <v>45</v>
      </c>
      <c r="L3" s="13" t="s">
        <v>54</v>
      </c>
      <c r="N3" s="13" t="s">
        <v>57</v>
      </c>
      <c r="P3" s="13" t="s">
        <v>54</v>
      </c>
      <c r="R3" s="13" t="s">
        <v>48</v>
      </c>
      <c r="T3" s="13" t="s">
        <v>47</v>
      </c>
      <c r="V3" s="13" t="s">
        <v>54</v>
      </c>
      <c r="X3" s="13" t="s">
        <v>54</v>
      </c>
      <c r="Z3" s="13" t="s">
        <v>39</v>
      </c>
      <c r="AB3" s="13" t="s">
        <v>47</v>
      </c>
      <c r="AD3" s="13" t="s">
        <v>54</v>
      </c>
      <c r="AF3" s="13" t="s">
        <v>45</v>
      </c>
      <c r="AH3" s="13" t="s">
        <v>45</v>
      </c>
      <c r="AI3" s="41"/>
      <c r="AJ3" s="13" t="s">
        <v>47</v>
      </c>
      <c r="AK3" s="41"/>
      <c r="AL3" s="9"/>
      <c r="AM3" s="41"/>
      <c r="AN3" s="13"/>
      <c r="AO3" s="41"/>
      <c r="AP3" s="9"/>
    </row>
    <row r="4" spans="1:42" x14ac:dyDescent="0.25">
      <c r="A4" s="41"/>
      <c r="B4" s="13" t="s">
        <v>54</v>
      </c>
      <c r="D4" s="13" t="s">
        <v>48</v>
      </c>
      <c r="F4" s="13" t="s">
        <v>54</v>
      </c>
      <c r="H4" s="13" t="s">
        <v>48</v>
      </c>
      <c r="J4" s="13" t="s">
        <v>45</v>
      </c>
      <c r="L4" s="13" t="s">
        <v>54</v>
      </c>
      <c r="N4" s="13" t="s">
        <v>47</v>
      </c>
      <c r="P4" s="13" t="s">
        <v>45</v>
      </c>
      <c r="R4" s="13" t="s">
        <v>48</v>
      </c>
      <c r="T4" s="13" t="s">
        <v>47</v>
      </c>
      <c r="V4" s="13" t="s">
        <v>54</v>
      </c>
      <c r="X4" s="13" t="s">
        <v>45</v>
      </c>
      <c r="Z4" s="13" t="s">
        <v>39</v>
      </c>
      <c r="AB4" s="13" t="s">
        <v>49</v>
      </c>
      <c r="AD4" s="13" t="s">
        <v>54</v>
      </c>
      <c r="AF4" s="13" t="s">
        <v>45</v>
      </c>
      <c r="AH4" s="13" t="s">
        <v>45</v>
      </c>
      <c r="AI4" s="41"/>
      <c r="AJ4" s="13" t="s">
        <v>51</v>
      </c>
      <c r="AK4" s="41"/>
      <c r="AL4" s="9"/>
      <c r="AM4" s="41"/>
      <c r="AN4" s="13"/>
      <c r="AO4" s="41"/>
      <c r="AP4" s="9"/>
    </row>
    <row r="5" spans="1:42" x14ac:dyDescent="0.25">
      <c r="A5" s="41"/>
      <c r="B5" s="13" t="s">
        <v>54</v>
      </c>
      <c r="D5" s="13" t="s">
        <v>45</v>
      </c>
      <c r="F5" s="13" t="s">
        <v>54</v>
      </c>
      <c r="H5" s="13" t="s">
        <v>48</v>
      </c>
      <c r="J5" s="13" t="s">
        <v>57</v>
      </c>
      <c r="L5" s="13" t="s">
        <v>54</v>
      </c>
      <c r="N5" s="13" t="s">
        <v>29</v>
      </c>
      <c r="P5" s="13" t="s">
        <v>45</v>
      </c>
      <c r="R5" s="13" t="s">
        <v>48</v>
      </c>
      <c r="T5" s="13" t="s">
        <v>47</v>
      </c>
      <c r="V5" s="13" t="s">
        <v>39</v>
      </c>
      <c r="X5" s="13" t="s">
        <v>45</v>
      </c>
      <c r="Z5" s="13" t="s">
        <v>39</v>
      </c>
      <c r="AB5" s="13" t="s">
        <v>49</v>
      </c>
      <c r="AD5" s="13" t="s">
        <v>45</v>
      </c>
      <c r="AF5" s="13" t="s">
        <v>45</v>
      </c>
      <c r="AH5" s="13" t="s">
        <v>45</v>
      </c>
      <c r="AI5" s="41"/>
      <c r="AJ5" s="13" t="s">
        <v>51</v>
      </c>
      <c r="AK5" s="41"/>
      <c r="AL5" s="9"/>
      <c r="AM5" s="41"/>
      <c r="AN5" s="13"/>
      <c r="AO5" s="41"/>
      <c r="AP5" s="9"/>
    </row>
    <row r="6" spans="1:42" x14ac:dyDescent="0.25">
      <c r="A6" s="41"/>
      <c r="B6" s="13" t="s">
        <v>54</v>
      </c>
      <c r="D6" s="13" t="s">
        <v>45</v>
      </c>
      <c r="F6" s="13" t="s">
        <v>47</v>
      </c>
      <c r="H6" s="13" t="s">
        <v>48</v>
      </c>
      <c r="J6" s="13" t="s">
        <v>57</v>
      </c>
      <c r="L6" s="13" t="s">
        <v>54</v>
      </c>
      <c r="N6" s="13" t="s">
        <v>39</v>
      </c>
      <c r="P6" s="13" t="s">
        <v>49</v>
      </c>
      <c r="R6" s="13" t="s">
        <v>48</v>
      </c>
      <c r="T6" s="13" t="s">
        <v>47</v>
      </c>
      <c r="V6" s="13" t="s">
        <v>39</v>
      </c>
      <c r="X6" s="13" t="s">
        <v>49</v>
      </c>
      <c r="Z6" s="13" t="s">
        <v>34</v>
      </c>
      <c r="AB6" s="13" t="s">
        <v>49</v>
      </c>
      <c r="AD6" s="13" t="s">
        <v>45</v>
      </c>
      <c r="AF6" s="13" t="s">
        <v>45</v>
      </c>
      <c r="AH6" s="13" t="s">
        <v>45</v>
      </c>
      <c r="AI6" s="41"/>
      <c r="AJ6" s="13" t="s">
        <v>51</v>
      </c>
      <c r="AK6" s="41"/>
      <c r="AL6" s="9"/>
      <c r="AM6" s="41"/>
      <c r="AN6" s="13"/>
      <c r="AO6" s="41"/>
      <c r="AP6" s="9"/>
    </row>
    <row r="7" spans="1:42" x14ac:dyDescent="0.25">
      <c r="A7" s="41"/>
      <c r="B7" s="13" t="s">
        <v>54</v>
      </c>
      <c r="D7" s="13" t="s">
        <v>45</v>
      </c>
      <c r="F7" s="13" t="s">
        <v>47</v>
      </c>
      <c r="H7" s="13" t="s">
        <v>54</v>
      </c>
      <c r="J7" s="13" t="s">
        <v>57</v>
      </c>
      <c r="L7" s="13" t="s">
        <v>54</v>
      </c>
      <c r="N7" s="13" t="s">
        <v>39</v>
      </c>
      <c r="P7" s="13" t="s">
        <v>49</v>
      </c>
      <c r="R7" s="13" t="s">
        <v>48</v>
      </c>
      <c r="T7" s="13" t="s">
        <v>47</v>
      </c>
      <c r="V7" s="13" t="s">
        <v>27</v>
      </c>
      <c r="X7" s="13" t="s">
        <v>49</v>
      </c>
      <c r="Z7" s="13" t="s">
        <v>55</v>
      </c>
      <c r="AB7" s="13" t="s">
        <v>49</v>
      </c>
      <c r="AD7" s="13" t="s">
        <v>45</v>
      </c>
      <c r="AF7" s="13" t="s">
        <v>45</v>
      </c>
      <c r="AH7" s="13" t="s">
        <v>45</v>
      </c>
      <c r="AI7" s="41"/>
      <c r="AJ7" s="13" t="s">
        <v>51</v>
      </c>
      <c r="AK7" s="41"/>
      <c r="AL7" s="9"/>
      <c r="AM7" s="41"/>
      <c r="AN7" s="13"/>
      <c r="AO7" s="41"/>
      <c r="AP7" s="9"/>
    </row>
    <row r="8" spans="1:42" x14ac:dyDescent="0.25">
      <c r="A8" s="41"/>
      <c r="B8" s="13" t="s">
        <v>54</v>
      </c>
      <c r="D8" s="13" t="s">
        <v>45</v>
      </c>
      <c r="F8" s="13" t="s">
        <v>39</v>
      </c>
      <c r="H8" s="13" t="s">
        <v>54</v>
      </c>
      <c r="J8" s="13" t="s">
        <v>57</v>
      </c>
      <c r="L8" s="13" t="s">
        <v>54</v>
      </c>
      <c r="N8" s="13" t="s">
        <v>39</v>
      </c>
      <c r="P8" s="13" t="s">
        <v>49</v>
      </c>
      <c r="R8" s="13" t="s">
        <v>57</v>
      </c>
      <c r="T8" s="13" t="s">
        <v>47</v>
      </c>
      <c r="V8" s="13" t="s">
        <v>27</v>
      </c>
      <c r="X8" s="13" t="s">
        <v>49</v>
      </c>
      <c r="Z8" s="13" t="s">
        <v>51</v>
      </c>
      <c r="AB8" s="13" t="s">
        <v>49</v>
      </c>
      <c r="AD8" s="13" t="s">
        <v>45</v>
      </c>
      <c r="AF8" s="13" t="s">
        <v>45</v>
      </c>
      <c r="AH8" s="13" t="s">
        <v>45</v>
      </c>
      <c r="AI8" s="41"/>
      <c r="AJ8" s="13" t="s">
        <v>51</v>
      </c>
      <c r="AK8" s="41"/>
      <c r="AL8" s="9"/>
      <c r="AM8" s="41"/>
      <c r="AN8" s="13"/>
      <c r="AO8" s="41"/>
      <c r="AP8" s="9"/>
    </row>
    <row r="9" spans="1:42" x14ac:dyDescent="0.25">
      <c r="A9" s="41"/>
      <c r="B9" s="13" t="s">
        <v>54</v>
      </c>
      <c r="D9" s="13" t="s">
        <v>45</v>
      </c>
      <c r="F9" s="13" t="s">
        <v>39</v>
      </c>
      <c r="H9" s="13" t="s">
        <v>54</v>
      </c>
      <c r="J9" s="13" t="s">
        <v>57</v>
      </c>
      <c r="L9" s="13" t="s">
        <v>54</v>
      </c>
      <c r="N9" s="13" t="s">
        <v>39</v>
      </c>
      <c r="P9" s="13" t="s">
        <v>49</v>
      </c>
      <c r="R9" s="13" t="s">
        <v>57</v>
      </c>
      <c r="T9" s="13" t="s">
        <v>47</v>
      </c>
      <c r="V9" s="13" t="s">
        <v>27</v>
      </c>
      <c r="X9" s="13" t="s">
        <v>49</v>
      </c>
      <c r="Z9" s="13" t="s">
        <v>51</v>
      </c>
      <c r="AB9" s="13" t="s">
        <v>39</v>
      </c>
      <c r="AD9" s="13" t="s">
        <v>45</v>
      </c>
      <c r="AF9" s="13" t="s">
        <v>45</v>
      </c>
      <c r="AH9" s="13" t="s">
        <v>49</v>
      </c>
      <c r="AI9" s="41"/>
      <c r="AJ9" s="13" t="s">
        <v>51</v>
      </c>
      <c r="AK9" s="41"/>
      <c r="AL9" s="9"/>
      <c r="AM9" s="41"/>
      <c r="AN9" s="13"/>
      <c r="AO9" s="41"/>
      <c r="AP9" s="9"/>
    </row>
    <row r="10" spans="1:42" x14ac:dyDescent="0.25">
      <c r="A10" s="41"/>
      <c r="B10" s="13" t="s">
        <v>54</v>
      </c>
      <c r="D10" s="13" t="s">
        <v>45</v>
      </c>
      <c r="F10" s="13" t="s">
        <v>39</v>
      </c>
      <c r="H10" s="13" t="s">
        <v>54</v>
      </c>
      <c r="J10" s="13" t="s">
        <v>29</v>
      </c>
      <c r="L10" s="13" t="s">
        <v>54</v>
      </c>
      <c r="N10" s="13" t="s">
        <v>39</v>
      </c>
      <c r="P10" s="13" t="s">
        <v>49</v>
      </c>
      <c r="R10" s="13" t="s">
        <v>57</v>
      </c>
      <c r="T10" s="13" t="s">
        <v>29</v>
      </c>
      <c r="V10" s="13" t="s">
        <v>27</v>
      </c>
      <c r="X10" s="13" t="s">
        <v>49</v>
      </c>
      <c r="Z10" s="13" t="s">
        <v>51</v>
      </c>
      <c r="AB10" s="13" t="s">
        <v>39</v>
      </c>
      <c r="AD10" s="13" t="s">
        <v>45</v>
      </c>
      <c r="AF10" s="13" t="s">
        <v>45</v>
      </c>
      <c r="AH10" s="13" t="s">
        <v>39</v>
      </c>
      <c r="AI10" s="41"/>
      <c r="AJ10" s="13" t="s">
        <v>37</v>
      </c>
      <c r="AK10" s="41"/>
      <c r="AL10" s="9"/>
      <c r="AM10" s="41"/>
      <c r="AN10" s="13"/>
      <c r="AO10" s="41"/>
      <c r="AP10" s="9"/>
    </row>
    <row r="11" spans="1:42" x14ac:dyDescent="0.25">
      <c r="A11" s="41"/>
      <c r="B11" s="13" t="s">
        <v>54</v>
      </c>
      <c r="D11" s="13" t="s">
        <v>47</v>
      </c>
      <c r="F11" s="13" t="s">
        <v>39</v>
      </c>
      <c r="H11" s="13" t="s">
        <v>54</v>
      </c>
      <c r="J11" s="13" t="s">
        <v>56</v>
      </c>
      <c r="L11" s="13" t="s">
        <v>54</v>
      </c>
      <c r="N11" s="13" t="s">
        <v>39</v>
      </c>
      <c r="P11" s="13" t="s">
        <v>49</v>
      </c>
      <c r="R11" s="13" t="s">
        <v>57</v>
      </c>
      <c r="T11" s="13" t="s">
        <v>39</v>
      </c>
      <c r="V11" s="13" t="s">
        <v>34</v>
      </c>
      <c r="X11" s="13" t="s">
        <v>49</v>
      </c>
      <c r="Z11" s="13" t="s">
        <v>51</v>
      </c>
      <c r="AB11" s="13" t="s">
        <v>39</v>
      </c>
      <c r="AD11" s="13" t="s">
        <v>45</v>
      </c>
      <c r="AF11" s="13" t="s">
        <v>45</v>
      </c>
      <c r="AH11" s="13" t="s">
        <v>34</v>
      </c>
      <c r="AI11" s="41"/>
      <c r="AJ11" s="13" t="s">
        <v>37</v>
      </c>
      <c r="AK11" s="41"/>
      <c r="AL11" s="9"/>
      <c r="AM11" s="41"/>
      <c r="AN11" s="13"/>
      <c r="AO11" s="41"/>
      <c r="AP11" s="9"/>
    </row>
    <row r="12" spans="1:42" x14ac:dyDescent="0.25">
      <c r="A12" s="41"/>
      <c r="B12" s="13" t="s">
        <v>54</v>
      </c>
      <c r="D12" s="13" t="s">
        <v>49</v>
      </c>
      <c r="F12" s="13" t="s">
        <v>39</v>
      </c>
      <c r="H12" s="13" t="s">
        <v>54</v>
      </c>
      <c r="J12" s="13" t="s">
        <v>39</v>
      </c>
      <c r="L12" s="13" t="s">
        <v>54</v>
      </c>
      <c r="N12" s="13" t="s">
        <v>39</v>
      </c>
      <c r="P12" s="13" t="s">
        <v>49</v>
      </c>
      <c r="R12" s="13" t="s">
        <v>39</v>
      </c>
      <c r="T12" s="13" t="s">
        <v>39</v>
      </c>
      <c r="V12" s="13" t="s">
        <v>34</v>
      </c>
      <c r="X12" s="13" t="s">
        <v>49</v>
      </c>
      <c r="Z12" s="13" t="s">
        <v>51</v>
      </c>
      <c r="AB12" s="13" t="s">
        <v>39</v>
      </c>
      <c r="AD12" s="13" t="s">
        <v>45</v>
      </c>
      <c r="AF12" s="13" t="s">
        <v>45</v>
      </c>
      <c r="AH12" s="13" t="s">
        <v>55</v>
      </c>
      <c r="AI12" s="41"/>
      <c r="AJ12" s="13" t="s">
        <v>37</v>
      </c>
      <c r="AK12" s="41"/>
      <c r="AL12" s="9"/>
      <c r="AM12" s="41"/>
      <c r="AN12" s="13"/>
      <c r="AO12" s="41"/>
      <c r="AP12" s="9"/>
    </row>
    <row r="13" spans="1:42" x14ac:dyDescent="0.25">
      <c r="A13" s="41"/>
      <c r="B13" s="13" t="s">
        <v>45</v>
      </c>
      <c r="D13" s="13" t="s">
        <v>39</v>
      </c>
      <c r="F13" s="13" t="s">
        <v>39</v>
      </c>
      <c r="H13" s="13" t="s">
        <v>54</v>
      </c>
      <c r="J13" s="13" t="s">
        <v>39</v>
      </c>
      <c r="L13" s="13" t="s">
        <v>54</v>
      </c>
      <c r="N13" s="13" t="s">
        <v>39</v>
      </c>
      <c r="P13" s="13" t="s">
        <v>49</v>
      </c>
      <c r="R13" s="13" t="s">
        <v>39</v>
      </c>
      <c r="T13" s="13" t="s">
        <v>39</v>
      </c>
      <c r="V13" s="13" t="s">
        <v>34</v>
      </c>
      <c r="X13" s="13" t="s">
        <v>49</v>
      </c>
      <c r="Z13" s="13" t="s">
        <v>51</v>
      </c>
      <c r="AB13" s="13" t="s">
        <v>39</v>
      </c>
      <c r="AD13" s="13" t="s">
        <v>45</v>
      </c>
      <c r="AF13" s="13" t="s">
        <v>47</v>
      </c>
      <c r="AH13" s="13" t="s">
        <v>51</v>
      </c>
      <c r="AI13" s="41"/>
      <c r="AJ13" s="13" t="s">
        <v>37</v>
      </c>
      <c r="AK13" s="41"/>
      <c r="AL13" s="9"/>
      <c r="AM13" s="41"/>
      <c r="AN13" s="13"/>
      <c r="AO13" s="41"/>
      <c r="AP13" s="9"/>
    </row>
    <row r="14" spans="1:42" x14ac:dyDescent="0.25">
      <c r="A14" s="41"/>
      <c r="B14" s="13" t="s">
        <v>57</v>
      </c>
      <c r="D14" s="13" t="s">
        <v>39</v>
      </c>
      <c r="F14" s="13" t="s">
        <v>39</v>
      </c>
      <c r="H14" s="13" t="s">
        <v>54</v>
      </c>
      <c r="J14" s="13" t="s">
        <v>39</v>
      </c>
      <c r="L14" s="13" t="s">
        <v>54</v>
      </c>
      <c r="N14" s="13" t="s">
        <v>39</v>
      </c>
      <c r="P14" s="13" t="s">
        <v>39</v>
      </c>
      <c r="R14" s="13" t="s">
        <v>39</v>
      </c>
      <c r="T14" s="13" t="s">
        <v>39</v>
      </c>
      <c r="V14" s="13" t="s">
        <v>51</v>
      </c>
      <c r="X14" s="13" t="s">
        <v>39</v>
      </c>
      <c r="Z14" s="13" t="s">
        <v>51</v>
      </c>
      <c r="AB14" s="13" t="s">
        <v>39</v>
      </c>
      <c r="AD14" s="13" t="s">
        <v>45</v>
      </c>
      <c r="AF14" s="13" t="s">
        <v>47</v>
      </c>
      <c r="AH14" s="13" t="s">
        <v>37</v>
      </c>
      <c r="AI14" s="41"/>
      <c r="AJ14" s="13" t="s">
        <v>37</v>
      </c>
      <c r="AK14" s="41"/>
      <c r="AL14" s="9"/>
      <c r="AM14" s="41"/>
      <c r="AN14" s="13"/>
      <c r="AO14" s="41"/>
      <c r="AP14" s="9"/>
    </row>
    <row r="15" spans="1:42" x14ac:dyDescent="0.25">
      <c r="A15" s="41"/>
      <c r="B15" s="13" t="s">
        <v>57</v>
      </c>
      <c r="D15" s="13" t="s">
        <v>39</v>
      </c>
      <c r="F15" s="13" t="s">
        <v>39</v>
      </c>
      <c r="H15" s="13" t="s">
        <v>54</v>
      </c>
      <c r="J15" s="13" t="s">
        <v>34</v>
      </c>
      <c r="L15" s="13" t="s">
        <v>54</v>
      </c>
      <c r="N15" s="13" t="s">
        <v>39</v>
      </c>
      <c r="P15" s="13" t="s">
        <v>39</v>
      </c>
      <c r="R15" s="13" t="s">
        <v>39</v>
      </c>
      <c r="T15" s="13" t="s">
        <v>39</v>
      </c>
      <c r="V15" s="13" t="s">
        <v>51</v>
      </c>
      <c r="X15" s="13" t="s">
        <v>39</v>
      </c>
      <c r="Z15" s="13" t="s">
        <v>51</v>
      </c>
      <c r="AB15" s="13" t="s">
        <v>39</v>
      </c>
      <c r="AD15" s="13" t="s">
        <v>45</v>
      </c>
      <c r="AF15" s="13" t="s">
        <v>47</v>
      </c>
      <c r="AH15" s="13" t="s">
        <v>176</v>
      </c>
      <c r="AI15" s="41"/>
      <c r="AJ15" s="13" t="s">
        <v>37</v>
      </c>
      <c r="AK15" s="41"/>
      <c r="AL15" s="9"/>
      <c r="AM15" s="41"/>
      <c r="AN15" s="13"/>
      <c r="AO15" s="41"/>
      <c r="AP15" s="9"/>
    </row>
    <row r="16" spans="1:42" x14ac:dyDescent="0.25">
      <c r="A16" s="41"/>
      <c r="B16" s="13" t="s">
        <v>57</v>
      </c>
      <c r="D16" s="13" t="s">
        <v>39</v>
      </c>
      <c r="F16" s="13" t="s">
        <v>27</v>
      </c>
      <c r="H16" s="13" t="s">
        <v>54</v>
      </c>
      <c r="J16" s="13" t="s">
        <v>55</v>
      </c>
      <c r="L16" s="13" t="s">
        <v>54</v>
      </c>
      <c r="N16" s="13" t="s">
        <v>39</v>
      </c>
      <c r="P16" s="13" t="s">
        <v>39</v>
      </c>
      <c r="R16" s="13" t="s">
        <v>39</v>
      </c>
      <c r="T16" s="13" t="s">
        <v>39</v>
      </c>
      <c r="V16" s="13" t="s">
        <v>51</v>
      </c>
      <c r="X16" s="13" t="s">
        <v>39</v>
      </c>
      <c r="Z16" s="13" t="s">
        <v>51</v>
      </c>
      <c r="AB16" s="13" t="s">
        <v>39</v>
      </c>
      <c r="AD16" s="13" t="s">
        <v>39</v>
      </c>
      <c r="AF16" s="13" t="s">
        <v>47</v>
      </c>
      <c r="AH16" s="13" t="s">
        <v>177</v>
      </c>
      <c r="AI16" s="41"/>
      <c r="AJ16" s="13" t="s">
        <v>37</v>
      </c>
      <c r="AK16" s="41"/>
      <c r="AL16" s="9"/>
      <c r="AM16" s="41"/>
      <c r="AN16" s="13"/>
      <c r="AO16" s="41"/>
      <c r="AP16" s="9"/>
    </row>
    <row r="17" spans="1:42" x14ac:dyDescent="0.25">
      <c r="A17" s="41"/>
      <c r="B17" s="13" t="s">
        <v>57</v>
      </c>
      <c r="D17" s="13" t="s">
        <v>39</v>
      </c>
      <c r="F17" s="13" t="s">
        <v>27</v>
      </c>
      <c r="H17" s="13" t="s">
        <v>49</v>
      </c>
      <c r="J17" s="13" t="s">
        <v>55</v>
      </c>
      <c r="L17" s="13" t="s">
        <v>54</v>
      </c>
      <c r="N17" s="13" t="s">
        <v>39</v>
      </c>
      <c r="P17" s="13" t="s">
        <v>39</v>
      </c>
      <c r="R17" s="13" t="s">
        <v>27</v>
      </c>
      <c r="T17" s="13" t="s">
        <v>39</v>
      </c>
      <c r="V17" s="13" t="s">
        <v>51</v>
      </c>
      <c r="X17" s="13" t="s">
        <v>39</v>
      </c>
      <c r="Z17" s="13" t="s">
        <v>51</v>
      </c>
      <c r="AB17" s="13" t="s">
        <v>39</v>
      </c>
      <c r="AD17" s="13" t="s">
        <v>39</v>
      </c>
      <c r="AF17" s="13" t="s">
        <v>47</v>
      </c>
      <c r="AH17" s="13" t="s">
        <v>177</v>
      </c>
      <c r="AI17" s="41"/>
      <c r="AJ17" s="13" t="s">
        <v>37</v>
      </c>
      <c r="AK17" s="41"/>
      <c r="AL17" s="9"/>
      <c r="AM17" s="41"/>
      <c r="AN17" s="13"/>
      <c r="AO17" s="41"/>
      <c r="AP17" s="9"/>
    </row>
    <row r="18" spans="1:42" x14ac:dyDescent="0.25">
      <c r="A18" s="41"/>
      <c r="B18" s="13" t="s">
        <v>57</v>
      </c>
      <c r="D18" s="13" t="s">
        <v>39</v>
      </c>
      <c r="F18" s="13" t="s">
        <v>27</v>
      </c>
      <c r="H18" s="13" t="s">
        <v>49</v>
      </c>
      <c r="J18" s="13" t="s">
        <v>55</v>
      </c>
      <c r="L18" s="13" t="s">
        <v>45</v>
      </c>
      <c r="N18" s="13" t="s">
        <v>39</v>
      </c>
      <c r="P18" s="13" t="s">
        <v>39</v>
      </c>
      <c r="R18" s="13" t="s">
        <v>34</v>
      </c>
      <c r="T18" s="13" t="s">
        <v>39</v>
      </c>
      <c r="V18" s="13" t="s">
        <v>51</v>
      </c>
      <c r="X18" s="13" t="s">
        <v>39</v>
      </c>
      <c r="Z18" s="13" t="s">
        <v>51</v>
      </c>
      <c r="AB18" s="13" t="s">
        <v>39</v>
      </c>
      <c r="AD18" s="13" t="s">
        <v>39</v>
      </c>
      <c r="AF18" s="13" t="s">
        <v>47</v>
      </c>
      <c r="AH18" s="13" t="s">
        <v>177</v>
      </c>
      <c r="AI18" s="41"/>
      <c r="AJ18" s="13" t="s">
        <v>37</v>
      </c>
      <c r="AK18" s="41"/>
      <c r="AL18" s="9"/>
      <c r="AM18" s="41"/>
      <c r="AN18" s="13"/>
      <c r="AO18" s="41"/>
      <c r="AP18" s="9"/>
    </row>
    <row r="19" spans="1:42" x14ac:dyDescent="0.25">
      <c r="A19" s="41"/>
      <c r="B19" s="13" t="s">
        <v>57</v>
      </c>
      <c r="D19" s="13" t="s">
        <v>39</v>
      </c>
      <c r="F19" s="13" t="s">
        <v>27</v>
      </c>
      <c r="H19" s="13" t="s">
        <v>49</v>
      </c>
      <c r="J19" s="13" t="s">
        <v>55</v>
      </c>
      <c r="L19" s="13" t="s">
        <v>45</v>
      </c>
      <c r="N19" s="13" t="s">
        <v>39</v>
      </c>
      <c r="P19" s="13" t="s">
        <v>39</v>
      </c>
      <c r="R19" s="13" t="s">
        <v>34</v>
      </c>
      <c r="T19" s="13" t="s">
        <v>34</v>
      </c>
      <c r="V19" s="13" t="s">
        <v>51</v>
      </c>
      <c r="X19" s="13" t="s">
        <v>55</v>
      </c>
      <c r="Z19" s="13" t="s">
        <v>37</v>
      </c>
      <c r="AB19" s="13" t="s">
        <v>39</v>
      </c>
      <c r="AD19" s="13" t="s">
        <v>39</v>
      </c>
      <c r="AF19" s="13" t="s">
        <v>47</v>
      </c>
      <c r="AH19" s="13" t="s">
        <v>30</v>
      </c>
      <c r="AI19" s="41"/>
      <c r="AJ19" s="13" t="s">
        <v>37</v>
      </c>
      <c r="AK19" s="41"/>
      <c r="AL19" s="9"/>
      <c r="AM19" s="41"/>
      <c r="AN19" s="13"/>
      <c r="AO19" s="41"/>
      <c r="AP19" s="9"/>
    </row>
    <row r="20" spans="1:42" x14ac:dyDescent="0.25">
      <c r="A20" s="41"/>
      <c r="B20" s="13" t="s">
        <v>57</v>
      </c>
      <c r="D20" s="13" t="s">
        <v>39</v>
      </c>
      <c r="F20" s="13" t="s">
        <v>27</v>
      </c>
      <c r="H20" s="13" t="s">
        <v>49</v>
      </c>
      <c r="J20" s="13" t="s">
        <v>55</v>
      </c>
      <c r="L20" s="13" t="s">
        <v>45</v>
      </c>
      <c r="N20" s="13" t="s">
        <v>39</v>
      </c>
      <c r="P20" s="13" t="s">
        <v>39</v>
      </c>
      <c r="R20" s="13" t="s">
        <v>34</v>
      </c>
      <c r="T20" s="13" t="s">
        <v>34</v>
      </c>
      <c r="V20" s="13" t="s">
        <v>51</v>
      </c>
      <c r="X20" s="13" t="s">
        <v>37</v>
      </c>
      <c r="Z20" s="13" t="s">
        <v>37</v>
      </c>
      <c r="AB20" s="13" t="s">
        <v>39</v>
      </c>
      <c r="AD20" s="13" t="s">
        <v>39</v>
      </c>
      <c r="AF20" s="13" t="s">
        <v>47</v>
      </c>
      <c r="AH20" s="13" t="s">
        <v>43</v>
      </c>
      <c r="AI20" s="41"/>
      <c r="AJ20" s="13" t="s">
        <v>37</v>
      </c>
      <c r="AK20" s="41"/>
      <c r="AL20" s="9"/>
      <c r="AM20" s="41"/>
      <c r="AN20" s="13"/>
      <c r="AO20" s="41"/>
      <c r="AP20" s="9"/>
    </row>
    <row r="21" spans="1:42" x14ac:dyDescent="0.25">
      <c r="A21" s="41"/>
      <c r="B21" s="13" t="s">
        <v>57</v>
      </c>
      <c r="D21" s="13" t="s">
        <v>39</v>
      </c>
      <c r="F21" s="13" t="s">
        <v>27</v>
      </c>
      <c r="H21" s="13" t="s">
        <v>39</v>
      </c>
      <c r="J21" s="13" t="s">
        <v>55</v>
      </c>
      <c r="L21" s="13" t="s">
        <v>29</v>
      </c>
      <c r="N21" s="13" t="s">
        <v>39</v>
      </c>
      <c r="P21" s="13" t="s">
        <v>41</v>
      </c>
      <c r="R21" s="13" t="s">
        <v>34</v>
      </c>
      <c r="T21" s="13" t="s">
        <v>34</v>
      </c>
      <c r="V21" s="13" t="s">
        <v>51</v>
      </c>
      <c r="X21" s="13" t="s">
        <v>37</v>
      </c>
      <c r="Z21" s="13" t="s">
        <v>37</v>
      </c>
      <c r="AB21" s="13" t="s">
        <v>39</v>
      </c>
      <c r="AC21" s="41"/>
      <c r="AD21" s="13" t="s">
        <v>39</v>
      </c>
      <c r="AF21" s="13" t="s">
        <v>29</v>
      </c>
      <c r="AH21" s="13" t="s">
        <v>43</v>
      </c>
      <c r="AI21" s="41"/>
      <c r="AJ21" s="13" t="s">
        <v>37</v>
      </c>
      <c r="AK21" s="41"/>
      <c r="AL21" s="9"/>
      <c r="AM21" s="41"/>
      <c r="AN21" s="13"/>
      <c r="AO21" s="41"/>
      <c r="AP21" s="9"/>
    </row>
    <row r="22" spans="1:42" x14ac:dyDescent="0.25">
      <c r="A22" s="41"/>
      <c r="B22" s="13" t="s">
        <v>57</v>
      </c>
      <c r="D22" s="13" t="s">
        <v>27</v>
      </c>
      <c r="F22" s="13" t="s">
        <v>27</v>
      </c>
      <c r="H22" s="13" t="s">
        <v>39</v>
      </c>
      <c r="J22" s="13" t="s">
        <v>55</v>
      </c>
      <c r="L22" s="13" t="s">
        <v>27</v>
      </c>
      <c r="N22" s="13" t="s">
        <v>39</v>
      </c>
      <c r="P22" s="13" t="s">
        <v>37</v>
      </c>
      <c r="R22" s="13" t="s">
        <v>34</v>
      </c>
      <c r="T22" s="13" t="s">
        <v>34</v>
      </c>
      <c r="V22" s="13" t="s">
        <v>51</v>
      </c>
      <c r="X22" s="13" t="s">
        <v>177</v>
      </c>
      <c r="Z22" s="13" t="s">
        <v>176</v>
      </c>
      <c r="AB22" s="13" t="s">
        <v>39</v>
      </c>
      <c r="AC22" s="41"/>
      <c r="AD22" s="13" t="s">
        <v>27</v>
      </c>
      <c r="AF22" s="13" t="s">
        <v>56</v>
      </c>
      <c r="AH22" s="13" t="s">
        <v>43</v>
      </c>
      <c r="AI22" s="41"/>
      <c r="AJ22" s="13" t="s">
        <v>37</v>
      </c>
      <c r="AK22" s="41"/>
      <c r="AL22" s="9"/>
      <c r="AM22" s="41"/>
      <c r="AN22" s="13"/>
      <c r="AO22" s="41"/>
      <c r="AP22" s="9"/>
    </row>
    <row r="23" spans="1:42" x14ac:dyDescent="0.25">
      <c r="A23" s="41"/>
      <c r="B23" s="13" t="s">
        <v>57</v>
      </c>
      <c r="D23" s="13" t="s">
        <v>34</v>
      </c>
      <c r="F23" s="13" t="s">
        <v>55</v>
      </c>
      <c r="H23" s="13" t="s">
        <v>39</v>
      </c>
      <c r="J23" s="13" t="s">
        <v>55</v>
      </c>
      <c r="L23" s="13" t="s">
        <v>27</v>
      </c>
      <c r="N23" s="13" t="s">
        <v>39</v>
      </c>
      <c r="P23" s="13" t="s">
        <v>37</v>
      </c>
      <c r="R23" s="13" t="s">
        <v>34</v>
      </c>
      <c r="T23" s="13" t="s">
        <v>34</v>
      </c>
      <c r="V23" s="13" t="s">
        <v>51</v>
      </c>
      <c r="X23" s="13" t="s">
        <v>58</v>
      </c>
      <c r="Z23" s="13" t="s">
        <v>176</v>
      </c>
      <c r="AB23" s="13" t="s">
        <v>39</v>
      </c>
      <c r="AC23" s="41"/>
      <c r="AD23" s="13" t="s">
        <v>34</v>
      </c>
      <c r="AF23" s="13" t="s">
        <v>56</v>
      </c>
      <c r="AH23" s="13" t="s">
        <v>43</v>
      </c>
      <c r="AI23" s="41"/>
      <c r="AJ23" s="13" t="s">
        <v>37</v>
      </c>
      <c r="AK23" s="41"/>
      <c r="AL23" s="9"/>
      <c r="AM23" s="41"/>
      <c r="AN23" s="13"/>
      <c r="AO23" s="41"/>
      <c r="AP23" s="9"/>
    </row>
    <row r="24" spans="1:42" x14ac:dyDescent="0.25">
      <c r="A24" s="41"/>
      <c r="B24" s="13" t="s">
        <v>47</v>
      </c>
      <c r="D24" s="13" t="s">
        <v>55</v>
      </c>
      <c r="F24" s="13" t="s">
        <v>55</v>
      </c>
      <c r="H24" s="13" t="s">
        <v>39</v>
      </c>
      <c r="J24" s="13" t="s">
        <v>55</v>
      </c>
      <c r="L24" s="13" t="s">
        <v>27</v>
      </c>
      <c r="N24" s="13" t="s">
        <v>39</v>
      </c>
      <c r="P24" s="13" t="s">
        <v>37</v>
      </c>
      <c r="R24" s="13" t="s">
        <v>55</v>
      </c>
      <c r="T24" s="13" t="s">
        <v>34</v>
      </c>
      <c r="V24" s="13" t="s">
        <v>51</v>
      </c>
      <c r="X24" s="13" t="s">
        <v>58</v>
      </c>
      <c r="Z24" s="13" t="s">
        <v>176</v>
      </c>
      <c r="AA24">
        <v>16</v>
      </c>
      <c r="AB24" s="13" t="s">
        <v>39</v>
      </c>
      <c r="AC24" s="41"/>
      <c r="AD24" s="13" t="s">
        <v>55</v>
      </c>
      <c r="AF24" s="13" t="s">
        <v>39</v>
      </c>
      <c r="AH24" s="13" t="s">
        <v>43</v>
      </c>
      <c r="AI24" s="41"/>
      <c r="AJ24" s="13" t="s">
        <v>37</v>
      </c>
      <c r="AK24" s="41"/>
      <c r="AL24" s="9"/>
      <c r="AM24" s="41"/>
      <c r="AN24" s="13"/>
      <c r="AO24" s="41"/>
      <c r="AP24" s="9"/>
    </row>
    <row r="25" spans="1:42" x14ac:dyDescent="0.25">
      <c r="A25" s="41"/>
      <c r="B25" s="13" t="s">
        <v>47</v>
      </c>
      <c r="D25" s="13" t="s">
        <v>55</v>
      </c>
      <c r="F25" s="13" t="s">
        <v>55</v>
      </c>
      <c r="H25" s="13" t="s">
        <v>39</v>
      </c>
      <c r="J25" s="13" t="s">
        <v>55</v>
      </c>
      <c r="L25" s="13" t="s">
        <v>27</v>
      </c>
      <c r="N25" s="13" t="s">
        <v>39</v>
      </c>
      <c r="P25" s="13" t="s">
        <v>37</v>
      </c>
      <c r="R25" s="13" t="s">
        <v>55</v>
      </c>
      <c r="T25" s="13" t="s">
        <v>34</v>
      </c>
      <c r="V25" s="13" t="s">
        <v>51</v>
      </c>
      <c r="W25" s="41"/>
      <c r="X25" s="13" t="s">
        <v>58</v>
      </c>
      <c r="Z25" s="13" t="s">
        <v>176</v>
      </c>
      <c r="AB25" s="13" t="s">
        <v>55</v>
      </c>
      <c r="AC25" s="41"/>
      <c r="AD25" s="13" t="s">
        <v>51</v>
      </c>
      <c r="AF25" s="13" t="s">
        <v>39</v>
      </c>
      <c r="AH25" s="13" t="s">
        <v>43</v>
      </c>
      <c r="AI25" s="41"/>
      <c r="AJ25" s="13" t="s">
        <v>37</v>
      </c>
      <c r="AK25" s="41"/>
      <c r="AL25" s="9"/>
      <c r="AM25" s="41"/>
      <c r="AN25" s="13"/>
      <c r="AO25" s="41"/>
      <c r="AP25" s="9"/>
    </row>
    <row r="26" spans="1:42" x14ac:dyDescent="0.25">
      <c r="A26" s="41"/>
      <c r="B26" s="13" t="s">
        <v>47</v>
      </c>
      <c r="D26" s="13" t="s">
        <v>55</v>
      </c>
      <c r="F26" s="13" t="s">
        <v>55</v>
      </c>
      <c r="H26" s="13" t="s">
        <v>39</v>
      </c>
      <c r="J26" s="13" t="s">
        <v>41</v>
      </c>
      <c r="L26" s="13" t="s">
        <v>27</v>
      </c>
      <c r="N26" s="13" t="s">
        <v>39</v>
      </c>
      <c r="P26" s="13" t="s">
        <v>37</v>
      </c>
      <c r="R26" s="13" t="s">
        <v>41</v>
      </c>
      <c r="T26" s="13" t="s">
        <v>34</v>
      </c>
      <c r="V26" s="13" t="s">
        <v>51</v>
      </c>
      <c r="W26" s="41"/>
      <c r="X26" s="13" t="s">
        <v>58</v>
      </c>
      <c r="Z26" s="13" t="s">
        <v>176</v>
      </c>
      <c r="AB26" s="13" t="s">
        <v>55</v>
      </c>
      <c r="AC26" s="41"/>
      <c r="AD26" s="13" t="s">
        <v>51</v>
      </c>
      <c r="AF26" s="13" t="s">
        <v>39</v>
      </c>
      <c r="AH26" s="13" t="s">
        <v>43</v>
      </c>
      <c r="AI26" s="41"/>
      <c r="AJ26" s="13" t="s">
        <v>37</v>
      </c>
      <c r="AK26" s="41"/>
      <c r="AL26" s="9"/>
      <c r="AM26" s="41"/>
      <c r="AN26" s="13"/>
      <c r="AO26" s="41"/>
      <c r="AP26" s="9"/>
    </row>
    <row r="27" spans="1:42" x14ac:dyDescent="0.25">
      <c r="A27" s="41"/>
      <c r="B27" s="13" t="s">
        <v>47</v>
      </c>
      <c r="D27" s="13" t="s">
        <v>55</v>
      </c>
      <c r="F27" s="13" t="s">
        <v>55</v>
      </c>
      <c r="H27" s="13" t="s">
        <v>39</v>
      </c>
      <c r="J27" s="13" t="s">
        <v>35</v>
      </c>
      <c r="L27" s="13" t="s">
        <v>27</v>
      </c>
      <c r="N27" s="13" t="s">
        <v>39</v>
      </c>
      <c r="P27" s="13" t="s">
        <v>37</v>
      </c>
      <c r="R27" s="13" t="s">
        <v>41</v>
      </c>
      <c r="T27" s="13" t="s">
        <v>34</v>
      </c>
      <c r="V27" s="13" t="s">
        <v>51</v>
      </c>
      <c r="W27" s="41"/>
      <c r="X27" s="13" t="s">
        <v>28</v>
      </c>
      <c r="Z27" s="13" t="s">
        <v>176</v>
      </c>
      <c r="AB27" s="13" t="s">
        <v>55</v>
      </c>
      <c r="AC27" s="41"/>
      <c r="AD27" s="13" t="s">
        <v>51</v>
      </c>
      <c r="AF27" s="13" t="s">
        <v>39</v>
      </c>
      <c r="AH27" s="13" t="s">
        <v>43</v>
      </c>
      <c r="AI27" s="41">
        <v>18</v>
      </c>
      <c r="AJ27" s="13" t="s">
        <v>37</v>
      </c>
      <c r="AK27" s="41"/>
      <c r="AL27" s="9"/>
      <c r="AM27" s="41"/>
      <c r="AN27" s="13"/>
      <c r="AO27" s="41"/>
    </row>
    <row r="28" spans="1:42" x14ac:dyDescent="0.25">
      <c r="A28" s="41"/>
      <c r="B28" s="13" t="s">
        <v>47</v>
      </c>
      <c r="D28" s="13" t="s">
        <v>37</v>
      </c>
      <c r="F28" s="13" t="s">
        <v>55</v>
      </c>
      <c r="H28" s="13" t="s">
        <v>39</v>
      </c>
      <c r="J28" s="13" t="s">
        <v>35</v>
      </c>
      <c r="L28" s="13" t="s">
        <v>27</v>
      </c>
      <c r="N28" s="13" t="s">
        <v>39</v>
      </c>
      <c r="P28" s="13" t="s">
        <v>37</v>
      </c>
      <c r="R28" s="13" t="s">
        <v>41</v>
      </c>
      <c r="T28" s="13" t="s">
        <v>34</v>
      </c>
      <c r="V28" s="13" t="s">
        <v>51</v>
      </c>
      <c r="W28" s="41"/>
      <c r="X28" s="13" t="s">
        <v>28</v>
      </c>
      <c r="Z28" s="13" t="s">
        <v>176</v>
      </c>
      <c r="AB28" s="13" t="s">
        <v>55</v>
      </c>
      <c r="AC28" s="41"/>
      <c r="AD28" s="13" t="s">
        <v>51</v>
      </c>
      <c r="AF28" s="13" t="s">
        <v>51</v>
      </c>
      <c r="AH28" s="13" t="s">
        <v>43</v>
      </c>
      <c r="AI28" s="41"/>
      <c r="AJ28" s="13" t="s">
        <v>177</v>
      </c>
      <c r="AK28" s="41"/>
      <c r="AL28" s="9"/>
      <c r="AM28" s="41"/>
      <c r="AN28" s="13"/>
      <c r="AO28" s="41"/>
    </row>
    <row r="29" spans="1:42" x14ac:dyDescent="0.25">
      <c r="A29" s="41"/>
      <c r="B29" s="13" t="s">
        <v>47</v>
      </c>
      <c r="D29" s="13" t="s">
        <v>37</v>
      </c>
      <c r="F29" s="13" t="s">
        <v>55</v>
      </c>
      <c r="H29" s="13" t="s">
        <v>39</v>
      </c>
      <c r="J29" s="13" t="s">
        <v>37</v>
      </c>
      <c r="L29" s="13" t="s">
        <v>27</v>
      </c>
      <c r="N29" s="13" t="s">
        <v>39</v>
      </c>
      <c r="P29" s="13" t="s">
        <v>37</v>
      </c>
      <c r="R29" s="13" t="s">
        <v>41</v>
      </c>
      <c r="T29" s="13" t="s">
        <v>34</v>
      </c>
      <c r="V29" s="13" t="s">
        <v>51</v>
      </c>
      <c r="W29" s="41"/>
      <c r="X29" s="13" t="s">
        <v>28</v>
      </c>
      <c r="Z29" s="13" t="s">
        <v>176</v>
      </c>
      <c r="AB29" s="13" t="s">
        <v>55</v>
      </c>
      <c r="AC29" s="41"/>
      <c r="AD29" s="13" t="s">
        <v>51</v>
      </c>
      <c r="AF29" s="13" t="s">
        <v>51</v>
      </c>
      <c r="AH29" s="13" t="s">
        <v>43</v>
      </c>
      <c r="AI29" s="41"/>
      <c r="AJ29" s="13" t="s">
        <v>177</v>
      </c>
      <c r="AK29" s="41"/>
      <c r="AL29" s="9"/>
      <c r="AM29" s="41"/>
      <c r="AN29" s="13"/>
      <c r="AO29" s="41"/>
    </row>
    <row r="30" spans="1:42" x14ac:dyDescent="0.25">
      <c r="A30" s="41"/>
      <c r="B30" s="13" t="s">
        <v>47</v>
      </c>
      <c r="D30" s="13" t="s">
        <v>37</v>
      </c>
      <c r="F30" s="13" t="s">
        <v>55</v>
      </c>
      <c r="H30" s="13" t="s">
        <v>39</v>
      </c>
      <c r="J30" s="13" t="s">
        <v>37</v>
      </c>
      <c r="L30" s="13" t="s">
        <v>27</v>
      </c>
      <c r="N30" s="13" t="s">
        <v>39</v>
      </c>
      <c r="P30" s="13" t="s">
        <v>37</v>
      </c>
      <c r="R30" s="13" t="s">
        <v>41</v>
      </c>
      <c r="T30" s="13" t="s">
        <v>34</v>
      </c>
      <c r="V30" s="13" t="s">
        <v>51</v>
      </c>
      <c r="W30" s="41"/>
      <c r="X30" s="13" t="s">
        <v>28</v>
      </c>
      <c r="Z30" s="13" t="s">
        <v>176</v>
      </c>
      <c r="AB30" s="13" t="s">
        <v>55</v>
      </c>
      <c r="AC30" s="41"/>
      <c r="AD30" s="13" t="s">
        <v>51</v>
      </c>
      <c r="AF30" s="13" t="s">
        <v>51</v>
      </c>
      <c r="AH30" s="13" t="s">
        <v>58</v>
      </c>
      <c r="AI30" s="41"/>
      <c r="AJ30" s="13" t="s">
        <v>177</v>
      </c>
      <c r="AK30" s="41"/>
      <c r="AL30" s="9"/>
      <c r="AM30" s="41"/>
      <c r="AO30" s="41"/>
    </row>
    <row r="31" spans="1:42" x14ac:dyDescent="0.25">
      <c r="A31" s="41"/>
      <c r="B31" s="13" t="s">
        <v>49</v>
      </c>
      <c r="D31" s="13" t="s">
        <v>58</v>
      </c>
      <c r="F31" s="13" t="s">
        <v>55</v>
      </c>
      <c r="H31" s="13" t="s">
        <v>39</v>
      </c>
      <c r="J31" s="13" t="s">
        <v>37</v>
      </c>
      <c r="L31" s="13" t="s">
        <v>27</v>
      </c>
      <c r="N31" s="13" t="s">
        <v>39</v>
      </c>
      <c r="P31" s="13" t="s">
        <v>37</v>
      </c>
      <c r="R31" s="13" t="s">
        <v>41</v>
      </c>
      <c r="T31" s="13" t="s">
        <v>34</v>
      </c>
      <c r="U31" s="41"/>
      <c r="V31" s="13" t="s">
        <v>51</v>
      </c>
      <c r="W31" s="41"/>
      <c r="X31" s="13" t="s">
        <v>28</v>
      </c>
      <c r="Z31" s="13" t="s">
        <v>176</v>
      </c>
      <c r="AB31" s="13" t="s">
        <v>55</v>
      </c>
      <c r="AC31" s="41"/>
      <c r="AD31" s="13" t="s">
        <v>51</v>
      </c>
      <c r="AF31" s="13" t="s">
        <v>51</v>
      </c>
      <c r="AH31" s="13" t="s">
        <v>58</v>
      </c>
      <c r="AI31" s="41"/>
      <c r="AJ31" s="13" t="s">
        <v>177</v>
      </c>
      <c r="AK31" s="41"/>
      <c r="AM31" s="41"/>
      <c r="AO31" s="41"/>
    </row>
    <row r="32" spans="1:42" x14ac:dyDescent="0.25">
      <c r="A32" s="41"/>
      <c r="B32" s="13" t="s">
        <v>39</v>
      </c>
      <c r="D32" s="13" t="s">
        <v>58</v>
      </c>
      <c r="F32" s="13" t="s">
        <v>55</v>
      </c>
      <c r="H32" s="13" t="s">
        <v>39</v>
      </c>
      <c r="J32" s="13" t="s">
        <v>37</v>
      </c>
      <c r="L32" s="13" t="s">
        <v>27</v>
      </c>
      <c r="N32" s="13" t="s">
        <v>39</v>
      </c>
      <c r="P32" s="13" t="s">
        <v>37</v>
      </c>
      <c r="R32" s="13" t="s">
        <v>41</v>
      </c>
      <c r="T32" s="13" t="s">
        <v>34</v>
      </c>
      <c r="U32" s="41">
        <v>19</v>
      </c>
      <c r="V32" s="13" t="s">
        <v>51</v>
      </c>
      <c r="W32" s="41"/>
      <c r="X32" s="13" t="s">
        <v>28</v>
      </c>
      <c r="Z32" s="13" t="s">
        <v>176</v>
      </c>
      <c r="AB32" s="13" t="s">
        <v>55</v>
      </c>
      <c r="AC32" s="41"/>
      <c r="AD32" s="13" t="s">
        <v>51</v>
      </c>
      <c r="AF32" s="13" t="s">
        <v>37</v>
      </c>
      <c r="AH32" s="13" t="s">
        <v>58</v>
      </c>
      <c r="AI32" s="41"/>
      <c r="AJ32" s="13" t="s">
        <v>58</v>
      </c>
      <c r="AK32" s="41"/>
      <c r="AM32" s="41"/>
      <c r="AO32" s="41"/>
    </row>
    <row r="33" spans="1:42" x14ac:dyDescent="0.25">
      <c r="A33" s="41"/>
      <c r="B33" s="13" t="s">
        <v>39</v>
      </c>
      <c r="D33" s="13" t="s">
        <v>28</v>
      </c>
      <c r="F33" s="13" t="s">
        <v>55</v>
      </c>
      <c r="H33" s="13" t="s">
        <v>55</v>
      </c>
      <c r="J33" s="13" t="s">
        <v>37</v>
      </c>
      <c r="L33" s="13" t="s">
        <v>27</v>
      </c>
      <c r="N33" s="13" t="s">
        <v>39</v>
      </c>
      <c r="P33" s="13" t="s">
        <v>43</v>
      </c>
      <c r="R33" s="13" t="s">
        <v>41</v>
      </c>
      <c r="T33" s="13" t="s">
        <v>34</v>
      </c>
      <c r="U33" s="41"/>
      <c r="V33" s="13" t="s">
        <v>37</v>
      </c>
      <c r="W33" s="41"/>
      <c r="X33" s="13" t="s">
        <v>28</v>
      </c>
      <c r="Z33" s="13" t="s">
        <v>176</v>
      </c>
      <c r="AB33" s="13" t="s">
        <v>55</v>
      </c>
      <c r="AC33" s="41"/>
      <c r="AD33" s="13" t="s">
        <v>51</v>
      </c>
      <c r="AF33" s="13" t="s">
        <v>37</v>
      </c>
      <c r="AH33" s="13" t="s">
        <v>58</v>
      </c>
      <c r="AI33" s="41"/>
      <c r="AJ33" s="13" t="s">
        <v>58</v>
      </c>
      <c r="AK33" s="41"/>
      <c r="AM33" s="41"/>
      <c r="AO33" s="41"/>
    </row>
    <row r="34" spans="1:42" x14ac:dyDescent="0.25">
      <c r="A34" s="41"/>
      <c r="B34" s="13" t="s">
        <v>39</v>
      </c>
      <c r="D34" s="13" t="s">
        <v>28</v>
      </c>
      <c r="F34" s="13" t="s">
        <v>55</v>
      </c>
      <c r="H34" s="13" t="s">
        <v>55</v>
      </c>
      <c r="J34" s="13" t="s">
        <v>37</v>
      </c>
      <c r="L34" s="13" t="s">
        <v>27</v>
      </c>
      <c r="N34" s="13" t="s">
        <v>39</v>
      </c>
      <c r="P34" s="13" t="s">
        <v>43</v>
      </c>
      <c r="R34" s="13" t="s">
        <v>41</v>
      </c>
      <c r="T34" s="13" t="s">
        <v>34</v>
      </c>
      <c r="U34" s="41"/>
      <c r="V34" s="13" t="s">
        <v>37</v>
      </c>
      <c r="W34" s="41"/>
      <c r="X34" s="13" t="s">
        <v>28</v>
      </c>
      <c r="Z34" s="13" t="s">
        <v>176</v>
      </c>
      <c r="AB34" s="13" t="s">
        <v>41</v>
      </c>
      <c r="AC34" s="41"/>
      <c r="AD34" s="13" t="s">
        <v>51</v>
      </c>
      <c r="AF34" s="13" t="s">
        <v>37</v>
      </c>
      <c r="AH34" s="13" t="s">
        <v>58</v>
      </c>
      <c r="AI34" s="41"/>
      <c r="AJ34" s="13" t="s">
        <v>58</v>
      </c>
      <c r="AK34" s="41"/>
      <c r="AM34" s="41"/>
      <c r="AO34" s="41"/>
    </row>
    <row r="35" spans="1:42" x14ac:dyDescent="0.25">
      <c r="A35" s="41"/>
      <c r="B35" s="13" t="s">
        <v>39</v>
      </c>
      <c r="D35" s="13" t="s">
        <v>28</v>
      </c>
      <c r="F35" s="13" t="s">
        <v>55</v>
      </c>
      <c r="H35" s="13" t="s">
        <v>55</v>
      </c>
      <c r="J35" s="13" t="s">
        <v>177</v>
      </c>
      <c r="L35" s="13" t="s">
        <v>27</v>
      </c>
      <c r="N35" s="13" t="s">
        <v>39</v>
      </c>
      <c r="P35" s="13" t="s">
        <v>43</v>
      </c>
      <c r="R35" s="13" t="s">
        <v>41</v>
      </c>
      <c r="T35" s="13" t="s">
        <v>34</v>
      </c>
      <c r="U35" s="41"/>
      <c r="V35" s="13" t="s">
        <v>37</v>
      </c>
      <c r="W35" s="41"/>
      <c r="X35" s="13" t="s">
        <v>28</v>
      </c>
      <c r="Z35" s="13" t="s">
        <v>176</v>
      </c>
      <c r="AB35" s="13" t="s">
        <v>41</v>
      </c>
      <c r="AC35" s="41"/>
      <c r="AD35" s="13" t="s">
        <v>51</v>
      </c>
      <c r="AF35" s="13" t="s">
        <v>37</v>
      </c>
      <c r="AH35" s="13" t="s">
        <v>58</v>
      </c>
      <c r="AI35" s="41"/>
      <c r="AJ35" s="13" t="s">
        <v>58</v>
      </c>
      <c r="AK35" s="41"/>
      <c r="AM35" s="41"/>
      <c r="AO35" s="41"/>
    </row>
    <row r="36" spans="1:42" x14ac:dyDescent="0.25">
      <c r="A36" s="41"/>
      <c r="B36" s="13" t="s">
        <v>39</v>
      </c>
      <c r="D36" s="13" t="s">
        <v>28</v>
      </c>
      <c r="F36" s="13" t="s">
        <v>55</v>
      </c>
      <c r="H36" s="13" t="s">
        <v>55</v>
      </c>
      <c r="J36" s="13" t="s">
        <v>43</v>
      </c>
      <c r="L36" s="13" t="s">
        <v>27</v>
      </c>
      <c r="N36" s="13" t="s">
        <v>39</v>
      </c>
      <c r="P36" s="13" t="s">
        <v>43</v>
      </c>
      <c r="R36" s="13" t="s">
        <v>41</v>
      </c>
      <c r="T36" s="13" t="s">
        <v>34</v>
      </c>
      <c r="U36" s="41"/>
      <c r="V36" s="13" t="s">
        <v>37</v>
      </c>
      <c r="W36" s="41"/>
      <c r="X36" s="13" t="s">
        <v>28</v>
      </c>
      <c r="Z36" s="13" t="s">
        <v>176</v>
      </c>
      <c r="AB36" s="13" t="s">
        <v>41</v>
      </c>
      <c r="AC36" s="41"/>
      <c r="AD36" s="13" t="s">
        <v>51</v>
      </c>
      <c r="AF36" s="13" t="s">
        <v>177</v>
      </c>
      <c r="AH36" s="13" t="s">
        <v>58</v>
      </c>
      <c r="AI36" s="41"/>
      <c r="AJ36" s="13" t="s">
        <v>58</v>
      </c>
      <c r="AK36" s="41"/>
      <c r="AM36" s="41"/>
      <c r="AO36" s="41"/>
    </row>
    <row r="37" spans="1:42" x14ac:dyDescent="0.25">
      <c r="A37" s="41"/>
      <c r="B37" s="13" t="s">
        <v>39</v>
      </c>
      <c r="D37" s="13" t="s">
        <v>28</v>
      </c>
      <c r="F37" s="13" t="s">
        <v>55</v>
      </c>
      <c r="H37" s="13" t="s">
        <v>55</v>
      </c>
      <c r="J37" s="13" t="s">
        <v>43</v>
      </c>
      <c r="L37" s="13" t="s">
        <v>27</v>
      </c>
      <c r="N37" s="13" t="s">
        <v>39</v>
      </c>
      <c r="P37" s="13" t="s">
        <v>43</v>
      </c>
      <c r="R37" s="13" t="s">
        <v>41</v>
      </c>
      <c r="T37" s="13" t="s">
        <v>34</v>
      </c>
      <c r="U37" s="41"/>
      <c r="V37" s="13" t="s">
        <v>37</v>
      </c>
      <c r="W37" s="41"/>
      <c r="X37" s="13" t="s">
        <v>28</v>
      </c>
      <c r="Z37" s="13" t="s">
        <v>176</v>
      </c>
      <c r="AB37" s="13" t="s">
        <v>51</v>
      </c>
      <c r="AC37" s="41"/>
      <c r="AD37" s="13" t="s">
        <v>51</v>
      </c>
      <c r="AF37" s="13" t="s">
        <v>177</v>
      </c>
      <c r="AH37" s="13" t="s">
        <v>58</v>
      </c>
      <c r="AI37" s="41"/>
      <c r="AJ37" s="13" t="s">
        <v>58</v>
      </c>
      <c r="AK37" s="41"/>
      <c r="AM37" s="41"/>
      <c r="AO37" s="41"/>
    </row>
    <row r="38" spans="1:42" x14ac:dyDescent="0.25">
      <c r="A38" s="41"/>
      <c r="B38" s="13" t="s">
        <v>39</v>
      </c>
      <c r="D38" s="13" t="s">
        <v>28</v>
      </c>
      <c r="F38" s="13" t="s">
        <v>55</v>
      </c>
      <c r="H38" s="13" t="s">
        <v>55</v>
      </c>
      <c r="J38" s="13" t="s">
        <v>43</v>
      </c>
      <c r="L38" s="13" t="s">
        <v>27</v>
      </c>
      <c r="N38" s="13" t="s">
        <v>39</v>
      </c>
      <c r="P38" s="13" t="s">
        <v>43</v>
      </c>
      <c r="R38" s="13" t="s">
        <v>41</v>
      </c>
      <c r="T38" s="13" t="s">
        <v>34</v>
      </c>
      <c r="U38" s="41"/>
      <c r="V38" s="13" t="s">
        <v>37</v>
      </c>
      <c r="W38" s="41"/>
      <c r="X38" s="13" t="s">
        <v>28</v>
      </c>
      <c r="Z38" s="13" t="s">
        <v>176</v>
      </c>
      <c r="AB38" s="13" t="s">
        <v>176</v>
      </c>
      <c r="AC38" s="41"/>
      <c r="AD38" s="13" t="s">
        <v>177</v>
      </c>
      <c r="AF38" s="13" t="s">
        <v>177</v>
      </c>
      <c r="AH38" s="13" t="s">
        <v>58</v>
      </c>
      <c r="AI38" s="41"/>
      <c r="AJ38" s="13" t="s">
        <v>58</v>
      </c>
      <c r="AK38" s="41"/>
      <c r="AM38" s="41"/>
      <c r="AO38" s="41"/>
    </row>
    <row r="39" spans="1:42" x14ac:dyDescent="0.25">
      <c r="A39" s="41"/>
      <c r="B39" s="13" t="s">
        <v>39</v>
      </c>
      <c r="D39" s="13" t="s">
        <v>28</v>
      </c>
      <c r="F39" s="13" t="s">
        <v>55</v>
      </c>
      <c r="H39" s="13" t="s">
        <v>55</v>
      </c>
      <c r="J39" s="13" t="s">
        <v>43</v>
      </c>
      <c r="L39" s="13" t="s">
        <v>27</v>
      </c>
      <c r="N39" s="13" t="s">
        <v>39</v>
      </c>
      <c r="O39" s="41"/>
      <c r="P39" s="13" t="s">
        <v>43</v>
      </c>
      <c r="Q39" s="41"/>
      <c r="R39" s="13" t="s">
        <v>41</v>
      </c>
      <c r="T39" s="13" t="s">
        <v>34</v>
      </c>
      <c r="U39" s="41"/>
      <c r="V39" s="13" t="s">
        <v>37</v>
      </c>
      <c r="W39" s="41"/>
      <c r="X39" s="13" t="s">
        <v>28</v>
      </c>
      <c r="Y39" s="41"/>
      <c r="Z39" s="13" t="s">
        <v>176</v>
      </c>
      <c r="AA39" s="41"/>
      <c r="AB39" s="13" t="s">
        <v>176</v>
      </c>
      <c r="AC39" s="41"/>
      <c r="AD39" s="13" t="s">
        <v>177</v>
      </c>
      <c r="AF39" s="13" t="s">
        <v>177</v>
      </c>
      <c r="AH39" s="13" t="s">
        <v>58</v>
      </c>
      <c r="AI39" s="41"/>
      <c r="AJ39" s="13" t="s">
        <v>58</v>
      </c>
      <c r="AK39" s="41"/>
      <c r="AM39" s="41"/>
      <c r="AN39" s="42"/>
      <c r="AO39" s="41"/>
    </row>
    <row r="40" spans="1:42" x14ac:dyDescent="0.25">
      <c r="A40" s="41"/>
      <c r="B40" s="13" t="s">
        <v>27</v>
      </c>
      <c r="C40" s="41"/>
      <c r="D40" s="13" t="s">
        <v>28</v>
      </c>
      <c r="F40" s="13" t="s">
        <v>55</v>
      </c>
      <c r="H40" s="13" t="s">
        <v>55</v>
      </c>
      <c r="J40" s="13" t="s">
        <v>43</v>
      </c>
      <c r="L40" s="13" t="s">
        <v>27</v>
      </c>
      <c r="M40" s="41">
        <v>35</v>
      </c>
      <c r="N40" s="13" t="s">
        <v>39</v>
      </c>
      <c r="O40" s="41"/>
      <c r="P40" s="13" t="s">
        <v>43</v>
      </c>
      <c r="Q40" s="41"/>
      <c r="R40" s="13" t="s">
        <v>41</v>
      </c>
      <c r="S40" s="41"/>
      <c r="T40" s="13" t="s">
        <v>34</v>
      </c>
      <c r="U40" s="41"/>
      <c r="V40" s="13" t="s">
        <v>37</v>
      </c>
      <c r="W40" s="41"/>
      <c r="X40" s="13" t="s">
        <v>28</v>
      </c>
      <c r="Y40" s="41"/>
      <c r="Z40" s="13" t="s">
        <v>176</v>
      </c>
      <c r="AA40" s="41"/>
      <c r="AB40" s="13" t="s">
        <v>176</v>
      </c>
      <c r="AC40" s="41"/>
      <c r="AD40" s="13" t="s">
        <v>43</v>
      </c>
      <c r="AF40" s="13" t="s">
        <v>43</v>
      </c>
      <c r="AG40" s="41"/>
      <c r="AH40" s="13" t="s">
        <v>58</v>
      </c>
      <c r="AI40" s="41"/>
      <c r="AJ40" s="13" t="s">
        <v>58</v>
      </c>
      <c r="AK40" s="41"/>
      <c r="AL40" s="42"/>
      <c r="AM40" s="41"/>
      <c r="AN40" s="42"/>
      <c r="AO40" s="41"/>
      <c r="AP40" s="38"/>
    </row>
    <row r="41" spans="1:42" x14ac:dyDescent="0.25">
      <c r="A41" s="41"/>
      <c r="B41" s="13" t="s">
        <v>27</v>
      </c>
      <c r="C41" s="41"/>
      <c r="D41" s="13" t="s">
        <v>28</v>
      </c>
      <c r="F41" s="13" t="s">
        <v>55</v>
      </c>
      <c r="H41" s="13" t="s">
        <v>55</v>
      </c>
      <c r="I41" s="41"/>
      <c r="J41" s="13" t="s">
        <v>58</v>
      </c>
      <c r="K41" s="41"/>
      <c r="L41" s="13" t="s">
        <v>27</v>
      </c>
      <c r="M41" s="41"/>
      <c r="N41" s="13" t="s">
        <v>27</v>
      </c>
      <c r="O41" s="41"/>
      <c r="P41" s="13" t="s">
        <v>43</v>
      </c>
      <c r="Q41" s="41"/>
      <c r="R41" s="13" t="s">
        <v>41</v>
      </c>
      <c r="S41" s="41"/>
      <c r="T41" s="13" t="s">
        <v>34</v>
      </c>
      <c r="U41" s="41"/>
      <c r="V41" s="13" t="s">
        <v>37</v>
      </c>
      <c r="W41" s="41"/>
      <c r="X41" s="13" t="s">
        <v>28</v>
      </c>
      <c r="Y41" s="41"/>
      <c r="Z41" s="13" t="s">
        <v>176</v>
      </c>
      <c r="AA41" s="41"/>
      <c r="AB41" s="13" t="s">
        <v>176</v>
      </c>
      <c r="AC41" s="41"/>
      <c r="AD41" s="13" t="s">
        <v>43</v>
      </c>
      <c r="AF41" s="13" t="s">
        <v>43</v>
      </c>
      <c r="AG41" s="41"/>
      <c r="AH41" s="13" t="s">
        <v>58</v>
      </c>
      <c r="AI41" s="41"/>
      <c r="AJ41" s="13" t="s">
        <v>58</v>
      </c>
      <c r="AK41" s="41"/>
      <c r="AL41" s="42"/>
      <c r="AM41" s="41"/>
      <c r="AN41" s="42"/>
      <c r="AO41" s="41"/>
      <c r="AP41" s="38"/>
    </row>
    <row r="42" spans="1:42" x14ac:dyDescent="0.25">
      <c r="A42" s="41"/>
      <c r="B42" s="13" t="s">
        <v>27</v>
      </c>
      <c r="C42" s="41"/>
      <c r="D42" s="13" t="s">
        <v>28</v>
      </c>
      <c r="F42" s="13" t="s">
        <v>55</v>
      </c>
      <c r="H42" s="13" t="s">
        <v>55</v>
      </c>
      <c r="I42" s="41"/>
      <c r="J42" s="13" t="s">
        <v>58</v>
      </c>
      <c r="K42" s="41"/>
      <c r="L42" s="13" t="s">
        <v>27</v>
      </c>
      <c r="M42" s="41"/>
      <c r="N42" s="13" t="s">
        <v>27</v>
      </c>
      <c r="O42" s="41"/>
      <c r="P42" s="13" t="s">
        <v>43</v>
      </c>
      <c r="Q42" s="41"/>
      <c r="R42" s="13" t="s">
        <v>41</v>
      </c>
      <c r="S42" s="41"/>
      <c r="T42" s="13" t="s">
        <v>34</v>
      </c>
      <c r="U42" s="41"/>
      <c r="V42" s="13" t="s">
        <v>37</v>
      </c>
      <c r="W42" s="41"/>
      <c r="X42" s="13" t="s">
        <v>28</v>
      </c>
      <c r="Y42" s="41"/>
      <c r="Z42" s="13" t="s">
        <v>176</v>
      </c>
      <c r="AA42" s="41"/>
      <c r="AB42" s="13" t="s">
        <v>176</v>
      </c>
      <c r="AC42" s="41"/>
      <c r="AD42" s="13" t="s">
        <v>43</v>
      </c>
      <c r="AF42" s="13" t="s">
        <v>43</v>
      </c>
      <c r="AG42" s="41"/>
      <c r="AH42" s="13" t="s">
        <v>58</v>
      </c>
      <c r="AI42" s="41"/>
      <c r="AJ42" s="13" t="s">
        <v>58</v>
      </c>
      <c r="AK42" s="41"/>
      <c r="AL42" s="42"/>
      <c r="AM42" s="41"/>
      <c r="AN42" s="42"/>
      <c r="AO42" s="41"/>
      <c r="AP42" s="38"/>
    </row>
    <row r="43" spans="1:42" x14ac:dyDescent="0.25">
      <c r="A43" s="41"/>
      <c r="B43" s="13" t="s">
        <v>27</v>
      </c>
      <c r="C43" s="41"/>
      <c r="D43" s="13" t="s">
        <v>28</v>
      </c>
      <c r="F43" s="13" t="s">
        <v>55</v>
      </c>
      <c r="H43" s="13" t="s">
        <v>51</v>
      </c>
      <c r="I43" s="41"/>
      <c r="J43" s="13" t="s">
        <v>58</v>
      </c>
      <c r="K43" s="41"/>
      <c r="L43" s="13" t="s">
        <v>27</v>
      </c>
      <c r="M43" s="41"/>
      <c r="N43" s="13" t="s">
        <v>27</v>
      </c>
      <c r="O43" s="41"/>
      <c r="P43" s="13" t="s">
        <v>43</v>
      </c>
      <c r="Q43" s="41"/>
      <c r="R43" s="13" t="s">
        <v>41</v>
      </c>
      <c r="S43" s="41"/>
      <c r="T43" s="13" t="s">
        <v>34</v>
      </c>
      <c r="U43" s="41"/>
      <c r="V43" s="13" t="s">
        <v>37</v>
      </c>
      <c r="W43" s="41"/>
      <c r="X43" s="13" t="s">
        <v>28</v>
      </c>
      <c r="Y43" s="41"/>
      <c r="Z43" s="13" t="s">
        <v>176</v>
      </c>
      <c r="AA43" s="41"/>
      <c r="AB43" s="13" t="s">
        <v>43</v>
      </c>
      <c r="AC43" s="41"/>
      <c r="AD43" s="13" t="s">
        <v>43</v>
      </c>
      <c r="AF43" s="13" t="s">
        <v>43</v>
      </c>
      <c r="AG43" s="41"/>
      <c r="AH43" s="13" t="s">
        <v>58</v>
      </c>
      <c r="AI43" s="41"/>
      <c r="AJ43" s="13" t="s">
        <v>58</v>
      </c>
      <c r="AK43" s="41"/>
      <c r="AL43" s="38"/>
      <c r="AM43" s="41"/>
      <c r="AN43" s="41"/>
      <c r="AO43" s="41"/>
      <c r="AP43" s="41"/>
    </row>
    <row r="44" spans="1:42" x14ac:dyDescent="0.25">
      <c r="A44" s="41"/>
      <c r="B44" s="13" t="s">
        <v>27</v>
      </c>
      <c r="C44" s="41"/>
      <c r="D44" s="13" t="s">
        <v>28</v>
      </c>
      <c r="F44" s="13" t="s">
        <v>55</v>
      </c>
      <c r="H44" s="13" t="s">
        <v>51</v>
      </c>
      <c r="I44" s="41"/>
      <c r="J44" s="13" t="s">
        <v>58</v>
      </c>
      <c r="K44" s="41"/>
      <c r="L44" s="13" t="s">
        <v>27</v>
      </c>
      <c r="M44" s="41"/>
      <c r="N44" s="13" t="s">
        <v>27</v>
      </c>
      <c r="O44" s="41"/>
      <c r="P44" s="13" t="s">
        <v>43</v>
      </c>
      <c r="Q44" s="41"/>
      <c r="R44" s="13" t="s">
        <v>41</v>
      </c>
      <c r="S44" s="41">
        <v>26</v>
      </c>
      <c r="T44" s="13" t="s">
        <v>34</v>
      </c>
      <c r="U44" s="41"/>
      <c r="V44" s="13" t="s">
        <v>37</v>
      </c>
      <c r="W44" s="41"/>
      <c r="X44" s="13" t="s">
        <v>28</v>
      </c>
      <c r="Y44" s="41"/>
      <c r="Z44" s="13" t="s">
        <v>176</v>
      </c>
      <c r="AA44" s="41"/>
      <c r="AB44" s="13" t="s">
        <v>43</v>
      </c>
      <c r="AC44" s="41"/>
      <c r="AD44" s="13" t="s">
        <v>43</v>
      </c>
      <c r="AF44" s="13" t="s">
        <v>58</v>
      </c>
      <c r="AG44" s="41"/>
      <c r="AH44" s="13" t="s">
        <v>58</v>
      </c>
      <c r="AI44" s="41"/>
      <c r="AJ44" s="13" t="s">
        <v>58</v>
      </c>
      <c r="AK44" s="41"/>
      <c r="AL44" s="38"/>
      <c r="AM44" s="41"/>
      <c r="AN44" s="41"/>
      <c r="AO44" s="41"/>
      <c r="AP44" s="41"/>
    </row>
    <row r="45" spans="1:42" x14ac:dyDescent="0.25">
      <c r="A45" s="41"/>
      <c r="B45" s="13" t="s">
        <v>55</v>
      </c>
      <c r="C45" s="41"/>
      <c r="D45" s="13" t="s">
        <v>28</v>
      </c>
      <c r="E45" s="41">
        <v>23</v>
      </c>
      <c r="F45" s="13" t="s">
        <v>55</v>
      </c>
      <c r="G45" s="41"/>
      <c r="H45" s="13" t="s">
        <v>51</v>
      </c>
      <c r="I45" s="41"/>
      <c r="J45" s="13" t="s">
        <v>58</v>
      </c>
      <c r="K45" s="41"/>
      <c r="L45" s="13" t="s">
        <v>27</v>
      </c>
      <c r="M45" s="41"/>
      <c r="N45" s="13" t="s">
        <v>27</v>
      </c>
      <c r="O45" s="41"/>
      <c r="P45" s="13" t="s">
        <v>43</v>
      </c>
      <c r="Q45" s="41">
        <v>20</v>
      </c>
      <c r="R45" s="13" t="s">
        <v>41</v>
      </c>
      <c r="S45" s="41"/>
      <c r="T45" s="13" t="s">
        <v>55</v>
      </c>
      <c r="U45" s="41"/>
      <c r="V45" s="13" t="s">
        <v>37</v>
      </c>
      <c r="W45" s="41"/>
      <c r="X45" s="13" t="s">
        <v>28</v>
      </c>
      <c r="Y45" s="41"/>
      <c r="Z45" s="13" t="s">
        <v>176</v>
      </c>
      <c r="AA45" s="41"/>
      <c r="AB45" s="13" t="s">
        <v>58</v>
      </c>
      <c r="AC45" s="41"/>
      <c r="AD45" s="13" t="s">
        <v>43</v>
      </c>
      <c r="AF45" s="13" t="s">
        <v>58</v>
      </c>
      <c r="AG45" s="41"/>
      <c r="AH45" s="13" t="s">
        <v>58</v>
      </c>
      <c r="AI45" s="41"/>
      <c r="AJ45" s="13" t="s">
        <v>58</v>
      </c>
      <c r="AK45" s="41"/>
      <c r="AL45" s="38"/>
      <c r="AM45" s="41"/>
      <c r="AN45" s="41"/>
      <c r="AO45" s="41"/>
      <c r="AP45" s="41"/>
    </row>
    <row r="46" spans="1:42" x14ac:dyDescent="0.25">
      <c r="A46" s="41"/>
      <c r="B46" s="13" t="s">
        <v>55</v>
      </c>
      <c r="C46" s="41"/>
      <c r="D46" s="13" t="s">
        <v>28</v>
      </c>
      <c r="E46" s="41"/>
      <c r="F46" s="13" t="s">
        <v>37</v>
      </c>
      <c r="G46" s="41"/>
      <c r="H46" s="13" t="s">
        <v>51</v>
      </c>
      <c r="I46" s="41"/>
      <c r="J46" s="13" t="s">
        <v>58</v>
      </c>
      <c r="K46" s="41"/>
      <c r="L46" s="13" t="s">
        <v>27</v>
      </c>
      <c r="M46" s="41"/>
      <c r="N46" s="13" t="s">
        <v>51</v>
      </c>
      <c r="O46" s="41"/>
      <c r="P46" s="13" t="s">
        <v>43</v>
      </c>
      <c r="Q46" s="41"/>
      <c r="R46" s="13" t="s">
        <v>51</v>
      </c>
      <c r="S46" s="41"/>
      <c r="T46" s="13" t="s">
        <v>41</v>
      </c>
      <c r="U46" s="41"/>
      <c r="V46" s="13" t="s">
        <v>37</v>
      </c>
      <c r="W46" s="41"/>
      <c r="X46" s="13" t="s">
        <v>28</v>
      </c>
      <c r="Y46" s="41"/>
      <c r="Z46" s="13" t="s">
        <v>176</v>
      </c>
      <c r="AA46" s="41"/>
      <c r="AB46" s="13" t="s">
        <v>58</v>
      </c>
      <c r="AC46" s="41"/>
      <c r="AD46" s="13" t="s">
        <v>43</v>
      </c>
      <c r="AF46" s="13" t="s">
        <v>58</v>
      </c>
      <c r="AG46" s="41"/>
      <c r="AH46" s="13" t="s">
        <v>58</v>
      </c>
      <c r="AI46" s="41"/>
      <c r="AJ46" s="13" t="s">
        <v>58</v>
      </c>
      <c r="AK46" s="41"/>
      <c r="AL46" s="38"/>
      <c r="AM46" s="41"/>
      <c r="AN46" s="41"/>
      <c r="AO46" s="41"/>
      <c r="AP46" s="41"/>
    </row>
    <row r="47" spans="1:42" x14ac:dyDescent="0.25">
      <c r="A47" s="41"/>
      <c r="B47" s="13" t="s">
        <v>55</v>
      </c>
      <c r="C47" s="41"/>
      <c r="D47" s="13" t="s">
        <v>28</v>
      </c>
      <c r="E47" s="41"/>
      <c r="F47" s="13" t="s">
        <v>37</v>
      </c>
      <c r="G47" s="41"/>
      <c r="H47" s="13" t="s">
        <v>51</v>
      </c>
      <c r="I47" s="41"/>
      <c r="J47" s="13" t="s">
        <v>28</v>
      </c>
      <c r="K47" s="41"/>
      <c r="L47" s="13" t="s">
        <v>27</v>
      </c>
      <c r="M47" s="41"/>
      <c r="N47" s="13" t="s">
        <v>51</v>
      </c>
      <c r="O47" s="41"/>
      <c r="P47" s="13" t="s">
        <v>43</v>
      </c>
      <c r="Q47" s="41"/>
      <c r="R47" s="13" t="s">
        <v>51</v>
      </c>
      <c r="S47" s="41"/>
      <c r="T47" s="13" t="s">
        <v>51</v>
      </c>
      <c r="U47" s="41"/>
      <c r="V47" s="13" t="s">
        <v>37</v>
      </c>
      <c r="W47" s="41"/>
      <c r="X47" s="13" t="s">
        <v>28</v>
      </c>
      <c r="Y47" s="41"/>
      <c r="Z47" s="13" t="s">
        <v>176</v>
      </c>
      <c r="AA47" s="41"/>
      <c r="AB47" s="13" t="s">
        <v>58</v>
      </c>
      <c r="AC47" s="41"/>
      <c r="AD47" s="13" t="s">
        <v>43</v>
      </c>
      <c r="AF47" s="13" t="s">
        <v>58</v>
      </c>
      <c r="AG47" s="41"/>
      <c r="AH47" s="13" t="s">
        <v>58</v>
      </c>
      <c r="AI47" s="41"/>
      <c r="AJ47" s="13" t="s">
        <v>31</v>
      </c>
      <c r="AK47" s="41"/>
      <c r="AL47" s="38"/>
      <c r="AM47" s="41"/>
      <c r="AN47" s="41"/>
      <c r="AO47" s="41"/>
      <c r="AP47" s="41"/>
    </row>
    <row r="48" spans="1:42" x14ac:dyDescent="0.25">
      <c r="A48" s="41"/>
      <c r="B48" s="13" t="s">
        <v>41</v>
      </c>
      <c r="C48" s="41"/>
      <c r="D48" s="13" t="s">
        <v>31</v>
      </c>
      <c r="E48" s="41"/>
      <c r="F48" s="13" t="s">
        <v>37</v>
      </c>
      <c r="G48" s="41"/>
      <c r="H48" s="13" t="s">
        <v>51</v>
      </c>
      <c r="I48" s="41"/>
      <c r="J48" s="13" t="s">
        <v>28</v>
      </c>
      <c r="K48" s="41"/>
      <c r="L48" s="13" t="s">
        <v>27</v>
      </c>
      <c r="M48" s="41"/>
      <c r="N48" s="13" t="s">
        <v>51</v>
      </c>
      <c r="O48" s="41"/>
      <c r="P48" s="13" t="s">
        <v>43</v>
      </c>
      <c r="Q48" s="41"/>
      <c r="R48" s="13" t="s">
        <v>51</v>
      </c>
      <c r="S48" s="41"/>
      <c r="T48" s="13" t="s">
        <v>51</v>
      </c>
      <c r="U48" s="41"/>
      <c r="V48" s="13" t="s">
        <v>37</v>
      </c>
      <c r="W48" s="41"/>
      <c r="X48" s="13" t="s">
        <v>28</v>
      </c>
      <c r="Y48" s="41">
        <v>27</v>
      </c>
      <c r="Z48" s="13" t="s">
        <v>176</v>
      </c>
      <c r="AA48" s="41"/>
      <c r="AB48" s="13" t="s">
        <v>58</v>
      </c>
      <c r="AC48" s="41"/>
      <c r="AD48" s="13" t="s">
        <v>43</v>
      </c>
      <c r="AF48" s="13" t="s">
        <v>58</v>
      </c>
      <c r="AG48" s="41"/>
      <c r="AH48" s="13" t="s">
        <v>58</v>
      </c>
      <c r="AI48" s="41"/>
      <c r="AJ48" s="13" t="s">
        <v>31</v>
      </c>
      <c r="AK48" s="41"/>
      <c r="AL48" s="38"/>
      <c r="AM48" s="41"/>
      <c r="AN48" s="41"/>
      <c r="AO48" s="41"/>
      <c r="AP48" s="41"/>
    </row>
    <row r="49" spans="1:42" x14ac:dyDescent="0.25">
      <c r="A49" s="41"/>
      <c r="B49" s="13" t="s">
        <v>41</v>
      </c>
      <c r="C49" s="41"/>
      <c r="D49" s="13" t="s">
        <v>53</v>
      </c>
      <c r="E49" s="41"/>
      <c r="F49" s="13" t="s">
        <v>37</v>
      </c>
      <c r="G49" s="41"/>
      <c r="H49" s="13" t="s">
        <v>37</v>
      </c>
      <c r="I49" s="41"/>
      <c r="J49" s="13" t="s">
        <v>28</v>
      </c>
      <c r="K49" s="41"/>
      <c r="L49" s="13" t="s">
        <v>27</v>
      </c>
      <c r="M49" s="41"/>
      <c r="N49" s="13" t="s">
        <v>37</v>
      </c>
      <c r="O49" s="41"/>
      <c r="P49" s="13" t="s">
        <v>58</v>
      </c>
      <c r="Q49" s="41"/>
      <c r="R49" s="13" t="s">
        <v>37</v>
      </c>
      <c r="S49" s="41"/>
      <c r="T49" s="13" t="s">
        <v>177</v>
      </c>
      <c r="U49" s="41"/>
      <c r="V49" s="13" t="s">
        <v>37</v>
      </c>
      <c r="W49" s="41"/>
      <c r="X49" s="13" t="s">
        <v>28</v>
      </c>
      <c r="Y49" s="41"/>
      <c r="Z49" s="13" t="s">
        <v>177</v>
      </c>
      <c r="AA49" s="41"/>
      <c r="AB49" s="13" t="s">
        <v>58</v>
      </c>
      <c r="AC49" s="41"/>
      <c r="AD49" s="13" t="s">
        <v>43</v>
      </c>
      <c r="AF49" s="13" t="s">
        <v>58</v>
      </c>
      <c r="AG49" s="41"/>
      <c r="AH49" s="13" t="s">
        <v>58</v>
      </c>
      <c r="AI49" s="41"/>
      <c r="AJ49" s="13" t="s">
        <v>31</v>
      </c>
      <c r="AK49" s="41"/>
      <c r="AL49" s="38"/>
      <c r="AM49" s="41"/>
      <c r="AN49" s="41"/>
      <c r="AO49" s="41"/>
      <c r="AP49" s="41"/>
    </row>
    <row r="50" spans="1:42" x14ac:dyDescent="0.25">
      <c r="A50" s="41"/>
      <c r="B50" s="13" t="s">
        <v>41</v>
      </c>
      <c r="C50" s="41"/>
      <c r="D50" s="13" t="s">
        <v>53</v>
      </c>
      <c r="E50" s="41"/>
      <c r="F50" s="13" t="s">
        <v>37</v>
      </c>
      <c r="G50" s="41"/>
      <c r="H50" s="13" t="s">
        <v>37</v>
      </c>
      <c r="I50" s="41"/>
      <c r="J50" s="13" t="s">
        <v>28</v>
      </c>
      <c r="K50" s="41">
        <v>29</v>
      </c>
      <c r="L50" s="13" t="s">
        <v>27</v>
      </c>
      <c r="M50" s="41"/>
      <c r="N50" s="13" t="s">
        <v>37</v>
      </c>
      <c r="O50" s="41"/>
      <c r="P50" s="13" t="s">
        <v>58</v>
      </c>
      <c r="Q50" s="41"/>
      <c r="R50" s="13" t="s">
        <v>37</v>
      </c>
      <c r="S50" s="41"/>
      <c r="T50" s="13" t="s">
        <v>177</v>
      </c>
      <c r="U50" s="41"/>
      <c r="V50" s="13" t="s">
        <v>37</v>
      </c>
      <c r="W50" s="41"/>
      <c r="X50" s="13" t="s">
        <v>28</v>
      </c>
      <c r="Y50" s="41"/>
      <c r="Z50" s="13" t="s">
        <v>177</v>
      </c>
      <c r="AA50" s="41"/>
      <c r="AB50" s="13" t="s">
        <v>58</v>
      </c>
      <c r="AC50" s="41"/>
      <c r="AD50" s="13" t="s">
        <v>43</v>
      </c>
      <c r="AF50" s="13" t="s">
        <v>58</v>
      </c>
      <c r="AG50" s="41"/>
      <c r="AH50" s="13" t="s">
        <v>58</v>
      </c>
      <c r="AI50" s="41"/>
      <c r="AJ50" s="13" t="s">
        <v>31</v>
      </c>
      <c r="AK50" s="41"/>
      <c r="AL50" s="38"/>
      <c r="AM50" s="41"/>
      <c r="AN50" s="41"/>
      <c r="AO50" s="41"/>
      <c r="AP50" s="41"/>
    </row>
    <row r="51" spans="1:42" x14ac:dyDescent="0.25">
      <c r="A51" s="41"/>
      <c r="B51" s="13" t="s">
        <v>41</v>
      </c>
      <c r="C51" s="41"/>
      <c r="D51" s="13" t="s">
        <v>52</v>
      </c>
      <c r="E51" s="41"/>
      <c r="F51" s="13" t="s">
        <v>37</v>
      </c>
      <c r="G51" s="41"/>
      <c r="H51" s="13" t="s">
        <v>37</v>
      </c>
      <c r="I51" s="41"/>
      <c r="J51" s="13" t="s">
        <v>28</v>
      </c>
      <c r="K51" s="41"/>
      <c r="L51" s="13" t="s">
        <v>55</v>
      </c>
      <c r="M51" s="41"/>
      <c r="N51" s="13" t="s">
        <v>37</v>
      </c>
      <c r="O51" s="41"/>
      <c r="P51" s="13" t="s">
        <v>58</v>
      </c>
      <c r="Q51" s="41"/>
      <c r="R51" s="13" t="s">
        <v>37</v>
      </c>
      <c r="S51" s="41"/>
      <c r="T51" s="13" t="s">
        <v>177</v>
      </c>
      <c r="U51" s="41"/>
      <c r="V51" s="13" t="s">
        <v>37</v>
      </c>
      <c r="W51" s="41"/>
      <c r="X51" s="13" t="s">
        <v>28</v>
      </c>
      <c r="Y51" s="41"/>
      <c r="Z51" s="13" t="s">
        <v>177</v>
      </c>
      <c r="AA51" s="41"/>
      <c r="AB51" s="13" t="s">
        <v>28</v>
      </c>
      <c r="AC51" s="41"/>
      <c r="AD51" s="13" t="s">
        <v>43</v>
      </c>
      <c r="AF51" s="13" t="s">
        <v>58</v>
      </c>
      <c r="AG51" s="41"/>
      <c r="AH51" s="13" t="s">
        <v>58</v>
      </c>
      <c r="AI51" s="41"/>
      <c r="AJ51" s="13" t="s">
        <v>31</v>
      </c>
      <c r="AK51" s="41"/>
      <c r="AL51" s="38"/>
      <c r="AM51" s="41"/>
      <c r="AN51" s="41"/>
      <c r="AO51" s="41"/>
      <c r="AP51" s="41"/>
    </row>
    <row r="52" spans="1:42" x14ac:dyDescent="0.25">
      <c r="A52" s="41"/>
      <c r="B52" s="13" t="s">
        <v>41</v>
      </c>
      <c r="C52" s="41"/>
      <c r="D52" s="13" t="s">
        <v>52</v>
      </c>
      <c r="E52" s="41"/>
      <c r="F52" s="13" t="s">
        <v>30</v>
      </c>
      <c r="G52" s="41"/>
      <c r="H52" s="13" t="s">
        <v>37</v>
      </c>
      <c r="I52" s="41"/>
      <c r="J52" s="13" t="s">
        <v>28</v>
      </c>
      <c r="K52" s="41"/>
      <c r="L52" s="13" t="s">
        <v>55</v>
      </c>
      <c r="M52" s="41"/>
      <c r="N52" s="13" t="s">
        <v>37</v>
      </c>
      <c r="O52" s="41"/>
      <c r="P52" s="13" t="s">
        <v>58</v>
      </c>
      <c r="Q52" s="41"/>
      <c r="R52" s="13" t="s">
        <v>37</v>
      </c>
      <c r="S52" s="41"/>
      <c r="T52" s="13" t="s">
        <v>177</v>
      </c>
      <c r="U52" s="41"/>
      <c r="V52" s="13" t="s">
        <v>37</v>
      </c>
      <c r="W52" s="41"/>
      <c r="X52" s="13" t="s">
        <v>28</v>
      </c>
      <c r="Y52" s="41"/>
      <c r="Z52" s="13" t="s">
        <v>177</v>
      </c>
      <c r="AA52" s="41"/>
      <c r="AB52" s="13" t="s">
        <v>28</v>
      </c>
      <c r="AC52" s="41"/>
      <c r="AD52" s="13" t="s">
        <v>43</v>
      </c>
      <c r="AF52" s="13" t="s">
        <v>58</v>
      </c>
      <c r="AG52" s="41"/>
      <c r="AH52" s="13" t="s">
        <v>58</v>
      </c>
      <c r="AI52" s="41"/>
      <c r="AJ52" s="13" t="s">
        <v>31</v>
      </c>
      <c r="AK52" s="41"/>
      <c r="AL52" s="38"/>
      <c r="AM52" s="41"/>
      <c r="AN52" s="41"/>
      <c r="AO52" s="41"/>
      <c r="AP52" s="41"/>
    </row>
    <row r="53" spans="1:42" x14ac:dyDescent="0.25">
      <c r="A53" s="41"/>
      <c r="B53" s="13" t="s">
        <v>35</v>
      </c>
      <c r="C53" s="41"/>
      <c r="D53" s="13" t="s">
        <v>52</v>
      </c>
      <c r="E53" s="41"/>
      <c r="F53" s="13" t="s">
        <v>30</v>
      </c>
      <c r="G53" s="41"/>
      <c r="H53" s="13" t="s">
        <v>37</v>
      </c>
      <c r="I53" s="41"/>
      <c r="J53" s="13" t="s">
        <v>28</v>
      </c>
      <c r="K53" s="41"/>
      <c r="L53" s="13" t="s">
        <v>55</v>
      </c>
      <c r="M53" s="41"/>
      <c r="N53" s="13" t="s">
        <v>37</v>
      </c>
      <c r="O53" s="41"/>
      <c r="P53" s="13" t="s">
        <v>58</v>
      </c>
      <c r="Q53" s="41"/>
      <c r="R53" s="13" t="s">
        <v>37</v>
      </c>
      <c r="S53" s="41"/>
      <c r="T53" s="13" t="s">
        <v>177</v>
      </c>
      <c r="U53" s="41"/>
      <c r="V53" s="13" t="s">
        <v>37</v>
      </c>
      <c r="W53" s="41"/>
      <c r="X53" s="13" t="s">
        <v>28</v>
      </c>
      <c r="Y53" s="41"/>
      <c r="Z53" s="13" t="s">
        <v>177</v>
      </c>
      <c r="AA53" s="41"/>
      <c r="AB53" s="13" t="s">
        <v>28</v>
      </c>
      <c r="AC53" s="41"/>
      <c r="AD53" s="13" t="s">
        <v>58</v>
      </c>
      <c r="AF53" s="13" t="s">
        <v>58</v>
      </c>
      <c r="AG53" s="41"/>
      <c r="AH53" s="13" t="s">
        <v>58</v>
      </c>
      <c r="AI53" s="41"/>
      <c r="AJ53" s="13" t="s">
        <v>31</v>
      </c>
      <c r="AK53" s="41"/>
      <c r="AL53" s="38"/>
      <c r="AM53" s="41"/>
      <c r="AN53" s="41"/>
      <c r="AO53" s="41"/>
      <c r="AP53" s="41"/>
    </row>
    <row r="54" spans="1:42" x14ac:dyDescent="0.25">
      <c r="A54" s="41"/>
      <c r="B54" s="13" t="s">
        <v>58</v>
      </c>
      <c r="C54" s="41"/>
      <c r="D54" s="13" t="s">
        <v>52</v>
      </c>
      <c r="E54" s="41"/>
      <c r="F54" s="13" t="s">
        <v>30</v>
      </c>
      <c r="G54" s="41"/>
      <c r="H54" s="13" t="s">
        <v>37</v>
      </c>
      <c r="I54" s="41"/>
      <c r="J54" s="13" t="s">
        <v>28</v>
      </c>
      <c r="K54" s="41"/>
      <c r="L54" s="13" t="s">
        <v>55</v>
      </c>
      <c r="M54" s="41"/>
      <c r="N54" s="13" t="s">
        <v>37</v>
      </c>
      <c r="O54" s="41"/>
      <c r="P54" s="13" t="s">
        <v>58</v>
      </c>
      <c r="Q54" s="41"/>
      <c r="R54" s="13" t="s">
        <v>177</v>
      </c>
      <c r="S54" s="41"/>
      <c r="T54" s="13" t="s">
        <v>177</v>
      </c>
      <c r="U54" s="41"/>
      <c r="V54" s="13" t="s">
        <v>37</v>
      </c>
      <c r="W54" s="41"/>
      <c r="X54" s="13" t="s">
        <v>28</v>
      </c>
      <c r="Y54" s="41"/>
      <c r="Z54" s="13" t="s">
        <v>58</v>
      </c>
      <c r="AA54" s="41"/>
      <c r="AB54" s="13" t="s">
        <v>28</v>
      </c>
      <c r="AC54" s="41"/>
      <c r="AD54" s="13" t="s">
        <v>58</v>
      </c>
      <c r="AE54" s="41"/>
      <c r="AF54" s="13" t="s">
        <v>58</v>
      </c>
      <c r="AG54" s="41"/>
      <c r="AH54" s="13" t="s">
        <v>58</v>
      </c>
      <c r="AI54" s="41"/>
      <c r="AJ54" s="13" t="s">
        <v>31</v>
      </c>
      <c r="AK54" s="41"/>
      <c r="AL54" s="38"/>
      <c r="AM54" s="41"/>
      <c r="AN54" s="41"/>
      <c r="AO54" s="41"/>
      <c r="AP54" s="41"/>
    </row>
    <row r="55" spans="1:42" x14ac:dyDescent="0.25">
      <c r="A55" s="41"/>
      <c r="B55" s="13" t="s">
        <v>28</v>
      </c>
      <c r="C55" s="41"/>
      <c r="D55" s="13" t="s">
        <v>52</v>
      </c>
      <c r="E55" s="41"/>
      <c r="F55" s="13" t="s">
        <v>30</v>
      </c>
      <c r="G55" s="41"/>
      <c r="H55" s="13" t="s">
        <v>37</v>
      </c>
      <c r="I55" s="41"/>
      <c r="J55" s="13" t="s">
        <v>28</v>
      </c>
      <c r="K55" s="41"/>
      <c r="L55" s="13" t="s">
        <v>55</v>
      </c>
      <c r="M55" s="41"/>
      <c r="N55" s="13" t="s">
        <v>37</v>
      </c>
      <c r="O55" s="41"/>
      <c r="P55" s="13" t="s">
        <v>28</v>
      </c>
      <c r="Q55" s="41"/>
      <c r="R55" s="13" t="s">
        <v>177</v>
      </c>
      <c r="S55" s="41"/>
      <c r="T55" s="13" t="s">
        <v>177</v>
      </c>
      <c r="U55" s="41"/>
      <c r="V55" s="13" t="s">
        <v>37</v>
      </c>
      <c r="W55" s="41"/>
      <c r="X55" s="13" t="s">
        <v>28</v>
      </c>
      <c r="Y55" s="41"/>
      <c r="Z55" s="13" t="s">
        <v>58</v>
      </c>
      <c r="AA55" s="41"/>
      <c r="AB55" s="13" t="s">
        <v>28</v>
      </c>
      <c r="AC55" s="41"/>
      <c r="AD55" s="13" t="s">
        <v>58</v>
      </c>
      <c r="AE55" s="41"/>
      <c r="AF55" s="13" t="s">
        <v>58</v>
      </c>
      <c r="AG55" s="41"/>
      <c r="AH55" s="13" t="s">
        <v>58</v>
      </c>
      <c r="AI55" s="41"/>
      <c r="AJ55" s="13" t="s">
        <v>31</v>
      </c>
      <c r="AK55" s="41"/>
      <c r="AL55" s="38"/>
      <c r="AM55" s="41"/>
      <c r="AN55" s="41"/>
      <c r="AO55" s="41"/>
      <c r="AP55" s="41"/>
    </row>
    <row r="56" spans="1:42" x14ac:dyDescent="0.25">
      <c r="A56" s="41"/>
      <c r="B56" s="13" t="s">
        <v>28</v>
      </c>
      <c r="C56" s="41"/>
      <c r="D56" s="13" t="s">
        <v>52</v>
      </c>
      <c r="E56" s="41"/>
      <c r="F56" s="13" t="s">
        <v>30</v>
      </c>
      <c r="G56" s="41"/>
      <c r="H56" s="13" t="s">
        <v>37</v>
      </c>
      <c r="I56" s="41"/>
      <c r="J56" s="13" t="s">
        <v>28</v>
      </c>
      <c r="K56" s="41"/>
      <c r="L56" s="13" t="s">
        <v>55</v>
      </c>
      <c r="M56" s="41"/>
      <c r="N56" s="13" t="s">
        <v>37</v>
      </c>
      <c r="O56" s="41"/>
      <c r="P56" s="13" t="s">
        <v>28</v>
      </c>
      <c r="Q56" s="41"/>
      <c r="R56" s="13" t="s">
        <v>177</v>
      </c>
      <c r="S56" s="41"/>
      <c r="T56" s="13" t="s">
        <v>177</v>
      </c>
      <c r="U56" s="41"/>
      <c r="V56" s="13" t="s">
        <v>37</v>
      </c>
      <c r="W56" s="41"/>
      <c r="X56" s="13" t="s">
        <v>28</v>
      </c>
      <c r="Y56" s="41"/>
      <c r="Z56" s="13" t="s">
        <v>58</v>
      </c>
      <c r="AA56" s="41"/>
      <c r="AB56" s="13" t="s">
        <v>28</v>
      </c>
      <c r="AC56" s="41"/>
      <c r="AD56" s="13" t="s">
        <v>58</v>
      </c>
      <c r="AE56" s="41"/>
      <c r="AF56" s="13" t="s">
        <v>58</v>
      </c>
      <c r="AG56" s="41"/>
      <c r="AH56" s="13" t="s">
        <v>58</v>
      </c>
      <c r="AJ56" s="13" t="s">
        <v>31</v>
      </c>
      <c r="AK56" s="41"/>
      <c r="AL56" s="38"/>
      <c r="AM56" s="41"/>
      <c r="AN56" s="41"/>
      <c r="AO56" s="41"/>
      <c r="AP56" s="41"/>
    </row>
    <row r="57" spans="1:42" x14ac:dyDescent="0.25">
      <c r="A57" s="41"/>
      <c r="B57" s="13" t="s">
        <v>28</v>
      </c>
      <c r="C57" s="41"/>
      <c r="D57" s="13" t="s">
        <v>52</v>
      </c>
      <c r="E57" s="41"/>
      <c r="F57" s="13" t="s">
        <v>30</v>
      </c>
      <c r="G57" s="41"/>
      <c r="H57" s="13" t="s">
        <v>37</v>
      </c>
      <c r="I57" s="41"/>
      <c r="J57" s="13" t="s">
        <v>28</v>
      </c>
      <c r="K57" s="41"/>
      <c r="L57" s="13" t="s">
        <v>55</v>
      </c>
      <c r="M57" s="41"/>
      <c r="N57" s="13" t="s">
        <v>37</v>
      </c>
      <c r="O57" s="41"/>
      <c r="P57" s="13" t="s">
        <v>253</v>
      </c>
      <c r="Q57" s="41"/>
      <c r="R57" s="13" t="s">
        <v>177</v>
      </c>
      <c r="S57" s="41"/>
      <c r="T57" s="13" t="s">
        <v>177</v>
      </c>
      <c r="U57" s="41"/>
      <c r="V57" s="13" t="s">
        <v>37</v>
      </c>
      <c r="W57" s="41"/>
      <c r="X57" s="13" t="s">
        <v>28</v>
      </c>
      <c r="Y57" s="41"/>
      <c r="Z57" s="13" t="s">
        <v>58</v>
      </c>
      <c r="AA57" s="41"/>
      <c r="AB57" s="13" t="s">
        <v>28</v>
      </c>
      <c r="AC57" s="41"/>
      <c r="AD57" s="13" t="s">
        <v>58</v>
      </c>
      <c r="AE57" s="41"/>
      <c r="AF57" s="13" t="s">
        <v>58</v>
      </c>
      <c r="AG57" s="41"/>
      <c r="AH57" s="13" t="s">
        <v>58</v>
      </c>
      <c r="AJ57" s="13" t="s">
        <v>31</v>
      </c>
      <c r="AK57" s="41"/>
      <c r="AL57" s="38"/>
      <c r="AM57" s="41"/>
      <c r="AN57" s="41"/>
      <c r="AO57" s="41"/>
      <c r="AP57" s="41"/>
    </row>
    <row r="58" spans="1:42" x14ac:dyDescent="0.25">
      <c r="A58" s="41"/>
      <c r="B58" s="13" t="s">
        <v>28</v>
      </c>
      <c r="C58" s="41"/>
      <c r="D58" s="13" t="s">
        <v>52</v>
      </c>
      <c r="E58" s="41"/>
      <c r="F58" s="13" t="s">
        <v>58</v>
      </c>
      <c r="G58" s="41"/>
      <c r="H58" s="13" t="s">
        <v>37</v>
      </c>
      <c r="I58" s="41"/>
      <c r="J58" s="13" t="s">
        <v>28</v>
      </c>
      <c r="K58" s="41"/>
      <c r="L58" s="13" t="s">
        <v>55</v>
      </c>
      <c r="M58" s="41"/>
      <c r="N58" s="13" t="s">
        <v>37</v>
      </c>
      <c r="O58" s="41"/>
      <c r="P58" s="13" t="s">
        <v>28</v>
      </c>
      <c r="Q58" s="41"/>
      <c r="R58" s="13" t="s">
        <v>177</v>
      </c>
      <c r="S58" s="41"/>
      <c r="T58" s="13" t="s">
        <v>177</v>
      </c>
      <c r="U58" s="41"/>
      <c r="V58" s="13" t="s">
        <v>37</v>
      </c>
      <c r="W58" s="41"/>
      <c r="X58" s="13" t="s">
        <v>28</v>
      </c>
      <c r="Y58" s="41"/>
      <c r="Z58" s="13" t="s">
        <v>58</v>
      </c>
      <c r="AA58" s="41"/>
      <c r="AB58" s="13" t="s">
        <v>28</v>
      </c>
      <c r="AC58" s="41"/>
      <c r="AD58" s="13" t="s">
        <v>58</v>
      </c>
      <c r="AE58" s="41"/>
      <c r="AF58" s="13" t="s">
        <v>58</v>
      </c>
      <c r="AG58" s="41"/>
      <c r="AH58" s="13" t="s">
        <v>28</v>
      </c>
      <c r="AJ58" s="41"/>
      <c r="AK58" s="41"/>
      <c r="AL58" s="38"/>
      <c r="AM58" s="41"/>
      <c r="AN58" s="41"/>
      <c r="AO58" s="41"/>
      <c r="AP58" s="41"/>
    </row>
    <row r="59" spans="1:42" x14ac:dyDescent="0.25">
      <c r="A59" s="41"/>
      <c r="B59" s="13" t="s">
        <v>28</v>
      </c>
      <c r="C59" s="41"/>
      <c r="D59" s="13" t="s">
        <v>52</v>
      </c>
      <c r="E59" s="41"/>
      <c r="F59" s="13" t="s">
        <v>58</v>
      </c>
      <c r="G59" s="41"/>
      <c r="H59" s="13" t="s">
        <v>37</v>
      </c>
      <c r="I59" s="41"/>
      <c r="J59" s="13" t="s">
        <v>28</v>
      </c>
      <c r="K59" s="41"/>
      <c r="L59" s="13" t="s">
        <v>41</v>
      </c>
      <c r="M59" s="41"/>
      <c r="N59" s="13" t="s">
        <v>30</v>
      </c>
      <c r="O59" s="41"/>
      <c r="P59" s="13" t="s">
        <v>28</v>
      </c>
      <c r="Q59" s="41"/>
      <c r="R59" s="13" t="s">
        <v>58</v>
      </c>
      <c r="S59" s="41"/>
      <c r="T59" s="13" t="s">
        <v>177</v>
      </c>
      <c r="U59" s="41"/>
      <c r="V59" s="13" t="s">
        <v>37</v>
      </c>
      <c r="W59" s="41"/>
      <c r="X59" s="13" t="s">
        <v>28</v>
      </c>
      <c r="Y59" s="41"/>
      <c r="Z59" s="13" t="s">
        <v>58</v>
      </c>
      <c r="AA59" s="41"/>
      <c r="AB59" s="13" t="s">
        <v>28</v>
      </c>
      <c r="AD59" s="13" t="s">
        <v>58</v>
      </c>
      <c r="AE59" s="41"/>
      <c r="AF59" s="13" t="s">
        <v>58</v>
      </c>
      <c r="AG59" s="41"/>
      <c r="AH59" s="13" t="s">
        <v>28</v>
      </c>
      <c r="AJ59" s="41"/>
      <c r="AK59" s="41"/>
      <c r="AL59" s="38"/>
      <c r="AM59" s="41"/>
      <c r="AN59" s="41"/>
      <c r="AO59" s="41"/>
      <c r="AP59" s="41"/>
    </row>
    <row r="60" spans="1:42" x14ac:dyDescent="0.25">
      <c r="A60" s="41"/>
      <c r="B60" s="13" t="s">
        <v>28</v>
      </c>
      <c r="C60" s="41"/>
      <c r="D60" s="13" t="s">
        <v>52</v>
      </c>
      <c r="E60" s="41"/>
      <c r="F60" s="13" t="s">
        <v>58</v>
      </c>
      <c r="G60" s="41"/>
      <c r="H60" s="13" t="s">
        <v>37</v>
      </c>
      <c r="I60" s="41"/>
      <c r="J60" s="13" t="s">
        <v>28</v>
      </c>
      <c r="K60" s="41"/>
      <c r="L60" s="13" t="s">
        <v>41</v>
      </c>
      <c r="M60" s="41"/>
      <c r="N60" s="13" t="s">
        <v>43</v>
      </c>
      <c r="O60" s="41"/>
      <c r="P60" s="13" t="s">
        <v>28</v>
      </c>
      <c r="Q60" s="41"/>
      <c r="R60" s="13" t="s">
        <v>58</v>
      </c>
      <c r="S60" s="41"/>
      <c r="T60" s="13" t="s">
        <v>177</v>
      </c>
      <c r="U60" s="41"/>
      <c r="V60" s="13" t="s">
        <v>37</v>
      </c>
      <c r="W60" s="41"/>
      <c r="X60" s="13" t="s">
        <v>28</v>
      </c>
      <c r="Y60" s="41"/>
      <c r="Z60" s="13" t="s">
        <v>58</v>
      </c>
      <c r="AA60" s="41"/>
      <c r="AB60" s="13" t="s">
        <v>28</v>
      </c>
      <c r="AD60" s="13" t="s">
        <v>58</v>
      </c>
      <c r="AE60" s="41"/>
      <c r="AF60" s="13" t="s">
        <v>58</v>
      </c>
      <c r="AH60" s="13" t="s">
        <v>28</v>
      </c>
      <c r="AJ60" s="41"/>
      <c r="AK60" s="41"/>
      <c r="AL60" s="38"/>
      <c r="AM60" s="41"/>
      <c r="AN60" s="41"/>
      <c r="AO60" s="41"/>
      <c r="AP60" s="41"/>
    </row>
    <row r="61" spans="1:42" x14ac:dyDescent="0.25">
      <c r="A61" s="41"/>
      <c r="B61" s="13" t="s">
        <v>28</v>
      </c>
      <c r="C61" s="41"/>
      <c r="D61" s="13" t="s">
        <v>52</v>
      </c>
      <c r="E61" s="41"/>
      <c r="F61" s="13" t="s">
        <v>58</v>
      </c>
      <c r="G61" s="41"/>
      <c r="H61" s="13" t="s">
        <v>37</v>
      </c>
      <c r="I61" s="41"/>
      <c r="J61" s="13" t="s">
        <v>28</v>
      </c>
      <c r="K61" s="41"/>
      <c r="L61" s="13" t="s">
        <v>41</v>
      </c>
      <c r="M61" s="41"/>
      <c r="N61" s="13" t="s">
        <v>58</v>
      </c>
      <c r="O61" s="41"/>
      <c r="P61" s="13" t="s">
        <v>28</v>
      </c>
      <c r="Q61" s="41"/>
      <c r="R61" s="13" t="s">
        <v>58</v>
      </c>
      <c r="S61" s="41"/>
      <c r="T61" s="13" t="s">
        <v>177</v>
      </c>
      <c r="U61" s="41">
        <v>29</v>
      </c>
      <c r="V61" s="13" t="s">
        <v>37</v>
      </c>
      <c r="X61" s="13" t="s">
        <v>28</v>
      </c>
      <c r="Y61" s="41"/>
      <c r="Z61" s="13" t="s">
        <v>58</v>
      </c>
      <c r="AA61" s="41"/>
      <c r="AB61" s="13" t="s">
        <v>28</v>
      </c>
      <c r="AD61" s="13" t="s">
        <v>58</v>
      </c>
      <c r="AE61" s="41"/>
      <c r="AF61" s="13" t="s">
        <v>58</v>
      </c>
      <c r="AH61" s="13" t="s">
        <v>28</v>
      </c>
      <c r="AJ61" s="41"/>
      <c r="AK61" s="41"/>
      <c r="AL61" s="38"/>
      <c r="AM61" s="41"/>
      <c r="AN61" s="41"/>
      <c r="AO61" s="41"/>
      <c r="AP61" s="41"/>
    </row>
    <row r="62" spans="1:42" x14ac:dyDescent="0.25">
      <c r="A62" s="41"/>
      <c r="B62" s="13" t="s">
        <v>28</v>
      </c>
      <c r="C62" s="41"/>
      <c r="D62" s="13" t="s">
        <v>52</v>
      </c>
      <c r="E62" s="41"/>
      <c r="F62" s="13" t="s">
        <v>28</v>
      </c>
      <c r="G62" s="41"/>
      <c r="H62" s="13" t="s">
        <v>37</v>
      </c>
      <c r="I62" s="41"/>
      <c r="J62" s="13" t="s">
        <v>28</v>
      </c>
      <c r="K62" s="41"/>
      <c r="L62" s="13" t="s">
        <v>41</v>
      </c>
      <c r="M62" s="41"/>
      <c r="N62" s="13" t="s">
        <v>58</v>
      </c>
      <c r="O62" s="41"/>
      <c r="P62" s="13" t="s">
        <v>28</v>
      </c>
      <c r="Q62" s="41"/>
      <c r="R62" s="13" t="s">
        <v>58</v>
      </c>
      <c r="S62" s="41"/>
      <c r="T62" s="13" t="s">
        <v>177</v>
      </c>
      <c r="U62" s="41"/>
      <c r="V62" s="13" t="s">
        <v>176</v>
      </c>
      <c r="X62" s="13" t="s">
        <v>28</v>
      </c>
      <c r="Y62" s="41"/>
      <c r="Z62" s="13" t="s">
        <v>58</v>
      </c>
      <c r="AA62" s="41"/>
      <c r="AB62" s="13" t="s">
        <v>28</v>
      </c>
      <c r="AD62" s="13" t="s">
        <v>58</v>
      </c>
      <c r="AE62" s="41"/>
      <c r="AF62" s="13" t="s">
        <v>28</v>
      </c>
      <c r="AH62" s="13" t="s">
        <v>28</v>
      </c>
      <c r="AJ62" s="41"/>
      <c r="AK62" s="41"/>
      <c r="AL62" s="38"/>
      <c r="AM62" s="41"/>
      <c r="AN62" s="41"/>
      <c r="AO62" s="41"/>
      <c r="AP62" s="41"/>
    </row>
    <row r="63" spans="1:42" x14ac:dyDescent="0.25">
      <c r="A63" s="41"/>
      <c r="B63" s="13" t="s">
        <v>28</v>
      </c>
      <c r="C63" s="41"/>
      <c r="D63" s="13" t="s">
        <v>52</v>
      </c>
      <c r="E63" s="41"/>
      <c r="F63" s="13" t="s">
        <v>28</v>
      </c>
      <c r="G63" s="41"/>
      <c r="H63" s="13" t="s">
        <v>177</v>
      </c>
      <c r="I63" s="41">
        <v>17</v>
      </c>
      <c r="J63" s="13" t="s">
        <v>28</v>
      </c>
      <c r="K63" s="41"/>
      <c r="L63" s="13" t="s">
        <v>41</v>
      </c>
      <c r="M63" s="41"/>
      <c r="N63" s="13" t="s">
        <v>58</v>
      </c>
      <c r="O63" s="41"/>
      <c r="P63" s="13" t="s">
        <v>28</v>
      </c>
      <c r="Q63" s="41"/>
      <c r="R63" s="13" t="s">
        <v>58</v>
      </c>
      <c r="S63" s="41"/>
      <c r="T63" s="13" t="s">
        <v>43</v>
      </c>
      <c r="U63" s="41"/>
      <c r="V63" s="13" t="s">
        <v>43</v>
      </c>
      <c r="X63" s="13" t="s">
        <v>28</v>
      </c>
      <c r="Y63" s="41"/>
      <c r="Z63" s="13" t="s">
        <v>58</v>
      </c>
      <c r="AA63" s="41"/>
      <c r="AB63" s="13" t="s">
        <v>28</v>
      </c>
      <c r="AD63" s="13" t="s">
        <v>28</v>
      </c>
      <c r="AE63" s="41"/>
      <c r="AF63" s="13" t="s">
        <v>28</v>
      </c>
      <c r="AH63" s="13" t="s">
        <v>28</v>
      </c>
      <c r="AJ63" s="41"/>
      <c r="AK63" s="41"/>
      <c r="AL63" s="38"/>
      <c r="AM63" s="41"/>
      <c r="AN63" s="41"/>
      <c r="AO63" s="41"/>
      <c r="AP63" s="41"/>
    </row>
    <row r="64" spans="1:42" x14ac:dyDescent="0.25">
      <c r="A64" s="41"/>
      <c r="B64" s="13" t="s">
        <v>28</v>
      </c>
      <c r="C64" s="41"/>
      <c r="D64" s="13" t="s">
        <v>52</v>
      </c>
      <c r="E64" s="41"/>
      <c r="F64" s="13" t="s">
        <v>28</v>
      </c>
      <c r="G64" s="41"/>
      <c r="H64" s="13" t="s">
        <v>58</v>
      </c>
      <c r="I64" s="41"/>
      <c r="J64" s="13" t="s">
        <v>53</v>
      </c>
      <c r="K64" s="41"/>
      <c r="L64" s="13" t="s">
        <v>41</v>
      </c>
      <c r="M64" s="41"/>
      <c r="N64" s="13" t="s">
        <v>58</v>
      </c>
      <c r="O64" s="41"/>
      <c r="P64" s="13" t="s">
        <v>28</v>
      </c>
      <c r="Q64" s="41"/>
      <c r="R64" s="13" t="s">
        <v>58</v>
      </c>
      <c r="S64" s="41"/>
      <c r="T64" s="13" t="s">
        <v>58</v>
      </c>
      <c r="U64" s="41"/>
      <c r="V64" s="13" t="s">
        <v>58</v>
      </c>
      <c r="W64">
        <v>38</v>
      </c>
      <c r="X64" s="13" t="s">
        <v>28</v>
      </c>
      <c r="Y64" s="41"/>
      <c r="Z64" s="13" t="s">
        <v>58</v>
      </c>
      <c r="AA64" s="41"/>
      <c r="AB64" s="13" t="s">
        <v>28</v>
      </c>
      <c r="AD64" s="13" t="s">
        <v>28</v>
      </c>
      <c r="AE64" s="41"/>
      <c r="AF64" s="13" t="s">
        <v>28</v>
      </c>
      <c r="AH64" s="13" t="s">
        <v>28</v>
      </c>
      <c r="AJ64" s="41"/>
      <c r="AK64" s="41"/>
      <c r="AL64" s="38"/>
      <c r="AM64" s="41"/>
      <c r="AN64" s="41"/>
      <c r="AO64" s="41"/>
      <c r="AP64" s="41"/>
    </row>
    <row r="65" spans="1:42" x14ac:dyDescent="0.25">
      <c r="A65" s="41"/>
      <c r="B65" s="13" t="s">
        <v>28</v>
      </c>
      <c r="C65" s="41"/>
      <c r="D65" s="13" t="s">
        <v>52</v>
      </c>
      <c r="E65" s="41"/>
      <c r="F65" s="13" t="s">
        <v>28</v>
      </c>
      <c r="G65" s="41"/>
      <c r="H65" s="13" t="s">
        <v>58</v>
      </c>
      <c r="I65" s="41"/>
      <c r="J65" s="13" t="s">
        <v>53</v>
      </c>
      <c r="K65" s="41"/>
      <c r="L65" s="13" t="s">
        <v>41</v>
      </c>
      <c r="M65" s="41"/>
      <c r="N65" s="13" t="s">
        <v>58</v>
      </c>
      <c r="O65" s="41"/>
      <c r="P65" s="13" t="s">
        <v>28</v>
      </c>
      <c r="Q65" s="41"/>
      <c r="R65" s="13" t="s">
        <v>58</v>
      </c>
      <c r="S65" s="41"/>
      <c r="T65" s="13" t="s">
        <v>58</v>
      </c>
      <c r="U65" s="41"/>
      <c r="V65" s="13" t="s">
        <v>58</v>
      </c>
      <c r="X65" s="13" t="s">
        <v>52</v>
      </c>
      <c r="Y65" s="41"/>
      <c r="Z65" s="13" t="s">
        <v>58</v>
      </c>
      <c r="AA65" s="41"/>
      <c r="AB65" s="13" t="s">
        <v>28</v>
      </c>
      <c r="AD65" s="13" t="s">
        <v>28</v>
      </c>
      <c r="AE65" s="41"/>
      <c r="AF65" s="13" t="s">
        <v>28</v>
      </c>
      <c r="AH65" s="13" t="s">
        <v>28</v>
      </c>
      <c r="AJ65" s="41"/>
      <c r="AK65" s="41"/>
      <c r="AL65" s="38"/>
      <c r="AM65" s="41"/>
      <c r="AN65" s="41"/>
      <c r="AO65" s="41"/>
      <c r="AP65" s="41"/>
    </row>
    <row r="66" spans="1:42" x14ac:dyDescent="0.25">
      <c r="A66" s="41"/>
      <c r="B66" s="13" t="s">
        <v>28</v>
      </c>
      <c r="C66" s="41"/>
      <c r="D66" s="13" t="s">
        <v>52</v>
      </c>
      <c r="E66" s="41"/>
      <c r="F66" s="13" t="s">
        <v>28</v>
      </c>
      <c r="G66" s="41"/>
      <c r="H66" s="13" t="s">
        <v>58</v>
      </c>
      <c r="I66" s="41"/>
      <c r="J66" s="13" t="s">
        <v>53</v>
      </c>
      <c r="K66" s="41"/>
      <c r="L66" s="13" t="s">
        <v>41</v>
      </c>
      <c r="M66" s="41"/>
      <c r="N66" s="13" t="s">
        <v>58</v>
      </c>
      <c r="O66" s="41"/>
      <c r="P66" s="13" t="s">
        <v>28</v>
      </c>
      <c r="Q66" s="41"/>
      <c r="R66" s="13" t="s">
        <v>58</v>
      </c>
      <c r="S66" s="41"/>
      <c r="T66" s="13" t="s">
        <v>58</v>
      </c>
      <c r="U66" s="41"/>
      <c r="V66" s="13" t="s">
        <v>58</v>
      </c>
      <c r="X66" s="13" t="s">
        <v>40</v>
      </c>
      <c r="Y66" s="41"/>
      <c r="Z66" s="13" t="s">
        <v>58</v>
      </c>
      <c r="AA66" s="41"/>
      <c r="AB66" s="13" t="s">
        <v>28</v>
      </c>
      <c r="AD66" s="13" t="s">
        <v>28</v>
      </c>
      <c r="AE66" s="41"/>
      <c r="AF66" s="13" t="s">
        <v>28</v>
      </c>
      <c r="AH66" s="13" t="s">
        <v>28</v>
      </c>
      <c r="AJ66" s="41"/>
      <c r="AK66" s="41"/>
      <c r="AL66" s="38"/>
      <c r="AM66" s="41"/>
      <c r="AN66" s="41"/>
      <c r="AO66" s="41"/>
      <c r="AP66" s="41"/>
    </row>
    <row r="67" spans="1:42" x14ac:dyDescent="0.25">
      <c r="A67" s="41"/>
      <c r="B67" s="13" t="s">
        <v>28</v>
      </c>
      <c r="C67" s="41"/>
      <c r="D67" s="13" t="s">
        <v>52</v>
      </c>
      <c r="E67" s="41"/>
      <c r="F67" s="13" t="s">
        <v>28</v>
      </c>
      <c r="G67" s="41"/>
      <c r="H67" s="13" t="s">
        <v>58</v>
      </c>
      <c r="I67" s="41"/>
      <c r="J67" s="13" t="s">
        <v>53</v>
      </c>
      <c r="K67" s="41"/>
      <c r="L67" s="13" t="s">
        <v>41</v>
      </c>
      <c r="M67" s="41"/>
      <c r="N67" s="13" t="s">
        <v>58</v>
      </c>
      <c r="O67" s="41"/>
      <c r="P67" s="13" t="s">
        <v>28</v>
      </c>
      <c r="Q67" s="41"/>
      <c r="R67" s="13" t="s">
        <v>31</v>
      </c>
      <c r="S67" s="41"/>
      <c r="T67" s="13" t="s">
        <v>58</v>
      </c>
      <c r="U67" s="41"/>
      <c r="V67" s="13" t="s">
        <v>58</v>
      </c>
      <c r="X67" s="13" t="s">
        <v>40</v>
      </c>
      <c r="Y67" s="41"/>
      <c r="Z67" s="13" t="s">
        <v>28</v>
      </c>
      <c r="AA67" s="41"/>
      <c r="AB67" s="13" t="s">
        <v>28</v>
      </c>
      <c r="AD67" s="13" t="s">
        <v>28</v>
      </c>
      <c r="AE67" s="41"/>
      <c r="AF67" s="13" t="s">
        <v>28</v>
      </c>
      <c r="AH67" s="13" t="s">
        <v>28</v>
      </c>
      <c r="AJ67" s="41"/>
      <c r="AK67" s="41"/>
      <c r="AL67" s="38"/>
      <c r="AM67" s="41"/>
      <c r="AN67" s="41"/>
      <c r="AO67" s="41"/>
      <c r="AP67" s="41"/>
    </row>
    <row r="68" spans="1:42" x14ac:dyDescent="0.25">
      <c r="A68" s="41"/>
      <c r="B68" s="13" t="s">
        <v>28</v>
      </c>
      <c r="C68" s="41"/>
      <c r="D68" s="13" t="s">
        <v>52</v>
      </c>
      <c r="E68" s="41"/>
      <c r="F68" s="13" t="s">
        <v>28</v>
      </c>
      <c r="G68" s="41"/>
      <c r="H68" s="13" t="s">
        <v>58</v>
      </c>
      <c r="I68" s="41"/>
      <c r="J68" s="13" t="s">
        <v>32</v>
      </c>
      <c r="K68" s="41"/>
      <c r="L68" s="13" t="s">
        <v>41</v>
      </c>
      <c r="M68" s="41"/>
      <c r="N68" s="13" t="s">
        <v>58</v>
      </c>
      <c r="O68" s="41"/>
      <c r="P68" s="13" t="s">
        <v>28</v>
      </c>
      <c r="Q68" s="41"/>
      <c r="R68" s="13" t="s">
        <v>31</v>
      </c>
      <c r="S68" s="41"/>
      <c r="T68" s="13" t="s">
        <v>58</v>
      </c>
      <c r="V68" s="13" t="s">
        <v>58</v>
      </c>
      <c r="X68" s="13" t="s">
        <v>40</v>
      </c>
      <c r="Y68" s="41"/>
      <c r="Z68" s="13" t="s">
        <v>28</v>
      </c>
      <c r="AA68" s="41"/>
      <c r="AB68" s="13" t="s">
        <v>28</v>
      </c>
      <c r="AD68" s="13" t="s">
        <v>31</v>
      </c>
      <c r="AF68" s="13" t="s">
        <v>28</v>
      </c>
      <c r="AH68" s="13" t="s">
        <v>28</v>
      </c>
      <c r="AJ68" s="41"/>
      <c r="AK68" s="41"/>
      <c r="AL68" s="38"/>
      <c r="AM68" s="41"/>
      <c r="AN68" s="41"/>
      <c r="AO68" s="41"/>
      <c r="AP68" s="41"/>
    </row>
    <row r="69" spans="1:42" x14ac:dyDescent="0.25">
      <c r="A69" s="41"/>
      <c r="B69" s="13" t="s">
        <v>28</v>
      </c>
      <c r="C69" s="41"/>
      <c r="D69" s="13" t="s">
        <v>52</v>
      </c>
      <c r="E69" s="41"/>
      <c r="F69" s="13" t="s">
        <v>28</v>
      </c>
      <c r="G69" s="41"/>
      <c r="H69" s="13" t="s">
        <v>58</v>
      </c>
      <c r="I69" s="41"/>
      <c r="J69" s="13" t="s">
        <v>32</v>
      </c>
      <c r="K69" s="41"/>
      <c r="L69" s="13" t="s">
        <v>41</v>
      </c>
      <c r="M69" s="41"/>
      <c r="N69" s="13" t="s">
        <v>28</v>
      </c>
      <c r="O69" s="41"/>
      <c r="P69" s="13" t="s">
        <v>28</v>
      </c>
      <c r="Q69" s="41"/>
      <c r="R69" s="13" t="s">
        <v>31</v>
      </c>
      <c r="T69" s="13" t="s">
        <v>58</v>
      </c>
      <c r="V69" s="13" t="s">
        <v>58</v>
      </c>
      <c r="X69" s="13" t="s">
        <v>40</v>
      </c>
      <c r="Z69" s="13" t="s">
        <v>28</v>
      </c>
      <c r="AA69" s="41"/>
      <c r="AB69" s="13" t="s">
        <v>28</v>
      </c>
      <c r="AD69" s="13" t="s">
        <v>31</v>
      </c>
      <c r="AF69" s="13" t="s">
        <v>28</v>
      </c>
      <c r="AH69" s="13" t="s">
        <v>28</v>
      </c>
      <c r="AJ69" s="41"/>
      <c r="AK69" s="41"/>
      <c r="AL69" s="38"/>
      <c r="AM69" s="41"/>
      <c r="AN69" s="41"/>
      <c r="AO69" s="41"/>
      <c r="AP69" s="41"/>
    </row>
    <row r="70" spans="1:42" x14ac:dyDescent="0.25">
      <c r="A70" s="41"/>
      <c r="B70" s="13" t="s">
        <v>28</v>
      </c>
      <c r="C70" s="41"/>
      <c r="D70" s="13" t="s">
        <v>52</v>
      </c>
      <c r="E70" s="41"/>
      <c r="F70" s="13" t="s">
        <v>28</v>
      </c>
      <c r="G70" s="41"/>
      <c r="H70" s="13" t="s">
        <v>28</v>
      </c>
      <c r="I70" s="41"/>
      <c r="J70" s="13" t="s">
        <v>32</v>
      </c>
      <c r="K70" s="41"/>
      <c r="L70" s="13" t="s">
        <v>41</v>
      </c>
      <c r="M70" s="41"/>
      <c r="N70" s="13" t="s">
        <v>28</v>
      </c>
      <c r="O70" s="41"/>
      <c r="P70" s="13" t="s">
        <v>28</v>
      </c>
      <c r="Q70" s="41"/>
      <c r="R70" s="13" t="s">
        <v>31</v>
      </c>
      <c r="T70" s="13" t="s">
        <v>58</v>
      </c>
      <c r="V70" s="13" t="s">
        <v>58</v>
      </c>
      <c r="X70" s="13" t="s">
        <v>40</v>
      </c>
      <c r="Z70" s="13" t="s">
        <v>28</v>
      </c>
      <c r="AA70" s="41"/>
      <c r="AB70" s="13" t="s">
        <v>28</v>
      </c>
      <c r="AD70" s="13" t="s">
        <v>31</v>
      </c>
      <c r="AF70" s="13" t="s">
        <v>28</v>
      </c>
      <c r="AH70" s="13" t="s">
        <v>28</v>
      </c>
      <c r="AJ70" s="41"/>
      <c r="AK70" s="41"/>
      <c r="AL70" s="38"/>
      <c r="AM70" s="41"/>
      <c r="AN70" s="41"/>
      <c r="AO70" s="41"/>
      <c r="AP70" s="41"/>
    </row>
    <row r="71" spans="1:42" x14ac:dyDescent="0.25">
      <c r="A71" s="41"/>
      <c r="B71" s="13" t="s">
        <v>28</v>
      </c>
      <c r="C71" s="41"/>
      <c r="D71" s="13" t="s">
        <v>52</v>
      </c>
      <c r="E71" s="41"/>
      <c r="F71" s="13" t="s">
        <v>28</v>
      </c>
      <c r="G71" s="41"/>
      <c r="H71" s="13" t="s">
        <v>28</v>
      </c>
      <c r="I71" s="41"/>
      <c r="J71" s="13" t="s">
        <v>32</v>
      </c>
      <c r="K71" s="41"/>
      <c r="L71" s="13" t="s">
        <v>41</v>
      </c>
      <c r="M71" s="41"/>
      <c r="N71" s="13" t="s">
        <v>28</v>
      </c>
      <c r="O71">
        <v>17</v>
      </c>
      <c r="P71" s="13" t="s">
        <v>28</v>
      </c>
      <c r="Q71" s="41"/>
      <c r="R71" s="13" t="s">
        <v>31</v>
      </c>
      <c r="T71" s="13" t="s">
        <v>58</v>
      </c>
      <c r="V71" s="13" t="s">
        <v>58</v>
      </c>
      <c r="X71" s="13" t="s">
        <v>40</v>
      </c>
      <c r="Z71" s="13" t="s">
        <v>28</v>
      </c>
      <c r="AA71" s="41"/>
      <c r="AB71" s="13" t="s">
        <v>28</v>
      </c>
      <c r="AD71" s="13" t="s">
        <v>31</v>
      </c>
      <c r="AF71" s="13" t="s">
        <v>28</v>
      </c>
      <c r="AH71" s="13" t="s">
        <v>28</v>
      </c>
      <c r="AJ71" s="41"/>
      <c r="AK71" s="41"/>
      <c r="AL71" s="38"/>
      <c r="AM71" s="41"/>
      <c r="AN71" s="41"/>
      <c r="AO71" s="41"/>
      <c r="AP71" s="41"/>
    </row>
    <row r="72" spans="1:42" x14ac:dyDescent="0.25">
      <c r="A72" s="41"/>
      <c r="B72" s="13" t="s">
        <v>28</v>
      </c>
      <c r="C72" s="41"/>
      <c r="D72" s="13" t="s">
        <v>52</v>
      </c>
      <c r="E72" s="41"/>
      <c r="F72" s="13" t="s">
        <v>28</v>
      </c>
      <c r="G72" s="41"/>
      <c r="H72" s="13" t="s">
        <v>28</v>
      </c>
      <c r="I72" s="41"/>
      <c r="J72" s="13" t="s">
        <v>52</v>
      </c>
      <c r="L72" s="13" t="s">
        <v>51</v>
      </c>
      <c r="N72" s="13" t="s">
        <v>28</v>
      </c>
      <c r="P72" s="13" t="s">
        <v>31</v>
      </c>
      <c r="Q72" s="41"/>
      <c r="R72" s="13" t="s">
        <v>31</v>
      </c>
      <c r="T72" s="13" t="s">
        <v>58</v>
      </c>
      <c r="V72" s="13" t="s">
        <v>28</v>
      </c>
      <c r="X72" s="13" t="s">
        <v>40</v>
      </c>
      <c r="Z72" s="13" t="s">
        <v>28</v>
      </c>
      <c r="AB72" s="13" t="s">
        <v>28</v>
      </c>
      <c r="AD72" s="13" t="s">
        <v>31</v>
      </c>
      <c r="AF72" s="13" t="s">
        <v>28</v>
      </c>
      <c r="AH72" s="13" t="s">
        <v>28</v>
      </c>
      <c r="AJ72" s="41"/>
      <c r="AK72" s="41"/>
      <c r="AL72" s="38"/>
      <c r="AM72" s="41"/>
      <c r="AN72" s="41"/>
      <c r="AO72" s="41"/>
      <c r="AP72" s="41"/>
    </row>
    <row r="73" spans="1:42" x14ac:dyDescent="0.25">
      <c r="A73" s="41"/>
      <c r="B73" s="13" t="s">
        <v>28</v>
      </c>
      <c r="C73" s="41"/>
      <c r="D73" s="13" t="s">
        <v>52</v>
      </c>
      <c r="E73" s="41"/>
      <c r="F73" s="13" t="s">
        <v>28</v>
      </c>
      <c r="G73" s="41"/>
      <c r="H73" s="13" t="s">
        <v>28</v>
      </c>
      <c r="I73" s="41"/>
      <c r="J73" s="13" t="s">
        <v>52</v>
      </c>
      <c r="L73" s="13" t="s">
        <v>51</v>
      </c>
      <c r="N73" s="13" t="s">
        <v>28</v>
      </c>
      <c r="P73" s="13" t="s">
        <v>31</v>
      </c>
      <c r="R73" s="13" t="s">
        <v>31</v>
      </c>
      <c r="T73" s="13" t="s">
        <v>58</v>
      </c>
      <c r="V73" s="13" t="s">
        <v>28</v>
      </c>
      <c r="X73" s="13" t="s">
        <v>40</v>
      </c>
      <c r="Z73" s="13" t="s">
        <v>28</v>
      </c>
      <c r="AB73" s="13" t="s">
        <v>28</v>
      </c>
      <c r="AD73" s="13" t="s">
        <v>31</v>
      </c>
      <c r="AF73" s="13" t="s">
        <v>28</v>
      </c>
      <c r="AH73" s="13" t="s">
        <v>28</v>
      </c>
      <c r="AJ73" s="41"/>
      <c r="AK73" s="41"/>
      <c r="AL73" s="38"/>
      <c r="AM73" s="41"/>
      <c r="AN73" s="41"/>
      <c r="AO73" s="41"/>
      <c r="AP73" s="41"/>
    </row>
    <row r="74" spans="1:42" x14ac:dyDescent="0.25">
      <c r="A74" s="41"/>
      <c r="B74" s="13" t="s">
        <v>28</v>
      </c>
      <c r="C74" s="41"/>
      <c r="D74" s="13" t="s">
        <v>52</v>
      </c>
      <c r="E74" s="41"/>
      <c r="F74" s="13" t="s">
        <v>28</v>
      </c>
      <c r="G74" s="41"/>
      <c r="H74" s="13" t="s">
        <v>28</v>
      </c>
      <c r="I74" s="41"/>
      <c r="J74" s="13" t="s">
        <v>52</v>
      </c>
      <c r="L74" s="13" t="s">
        <v>51</v>
      </c>
      <c r="N74" s="13" t="s">
        <v>28</v>
      </c>
      <c r="P74" s="13" t="s">
        <v>31</v>
      </c>
      <c r="R74" s="13" t="s">
        <v>52</v>
      </c>
      <c r="T74" s="13" t="s">
        <v>28</v>
      </c>
      <c r="V74" s="13" t="s">
        <v>28</v>
      </c>
      <c r="X74" s="13" t="s">
        <v>40</v>
      </c>
      <c r="Z74" s="13" t="s">
        <v>28</v>
      </c>
      <c r="AB74" s="13" t="s">
        <v>28</v>
      </c>
      <c r="AD74" s="13" t="s">
        <v>31</v>
      </c>
      <c r="AF74" s="13" t="s">
        <v>28</v>
      </c>
      <c r="AH74" s="13" t="s">
        <v>28</v>
      </c>
      <c r="AJ74" s="41"/>
      <c r="AK74" s="41"/>
      <c r="AL74" s="38"/>
      <c r="AM74" s="41"/>
      <c r="AN74" s="41"/>
      <c r="AO74" s="41"/>
      <c r="AP74" s="41"/>
    </row>
    <row r="75" spans="1:42" x14ac:dyDescent="0.25">
      <c r="A75" s="41"/>
      <c r="B75" s="13" t="s">
        <v>28</v>
      </c>
      <c r="C75" s="41"/>
      <c r="D75" s="13" t="s">
        <v>52</v>
      </c>
      <c r="E75" s="41"/>
      <c r="F75" s="13" t="s">
        <v>28</v>
      </c>
      <c r="G75" s="41"/>
      <c r="H75" s="13" t="s">
        <v>28</v>
      </c>
      <c r="I75" s="41"/>
      <c r="J75" s="13" t="s">
        <v>40</v>
      </c>
      <c r="L75" s="13" t="s">
        <v>37</v>
      </c>
      <c r="N75" s="13" t="s">
        <v>28</v>
      </c>
      <c r="P75" s="13" t="s">
        <v>40</v>
      </c>
      <c r="R75" s="13" t="s">
        <v>52</v>
      </c>
      <c r="T75" s="13" t="s">
        <v>28</v>
      </c>
      <c r="V75" s="13" t="s">
        <v>28</v>
      </c>
      <c r="X75" s="13" t="s">
        <v>40</v>
      </c>
      <c r="Z75" s="13" t="s">
        <v>28</v>
      </c>
      <c r="AB75" s="13" t="s">
        <v>28</v>
      </c>
      <c r="AD75" s="13" t="s">
        <v>31</v>
      </c>
      <c r="AF75" s="13" t="s">
        <v>28</v>
      </c>
      <c r="AH75" s="13" t="s">
        <v>28</v>
      </c>
      <c r="AJ75" s="41"/>
      <c r="AK75" s="41"/>
      <c r="AL75" s="38"/>
      <c r="AM75" s="41"/>
      <c r="AN75" s="41"/>
      <c r="AO75" s="41"/>
      <c r="AP75" s="41"/>
    </row>
    <row r="76" spans="1:42" x14ac:dyDescent="0.25">
      <c r="A76" s="41"/>
      <c r="B76" s="13" t="s">
        <v>28</v>
      </c>
      <c r="C76" s="41"/>
      <c r="D76" s="13" t="s">
        <v>52</v>
      </c>
      <c r="E76" s="41"/>
      <c r="F76" s="13" t="s">
        <v>28</v>
      </c>
      <c r="H76" s="13" t="s">
        <v>28</v>
      </c>
      <c r="I76" s="41"/>
      <c r="J76" s="13" t="s">
        <v>40</v>
      </c>
      <c r="L76" s="13" t="s">
        <v>37</v>
      </c>
      <c r="N76" s="13" t="s">
        <v>31</v>
      </c>
      <c r="P76" s="13" t="s">
        <v>40</v>
      </c>
      <c r="R76" s="13" t="s">
        <v>52</v>
      </c>
      <c r="T76" s="13" t="s">
        <v>28</v>
      </c>
      <c r="V76" s="13" t="s">
        <v>28</v>
      </c>
      <c r="X76" s="13" t="s">
        <v>40</v>
      </c>
      <c r="Z76" s="13" t="s">
        <v>28</v>
      </c>
      <c r="AB76" s="13" t="s">
        <v>28</v>
      </c>
      <c r="AD76" s="13" t="s">
        <v>31</v>
      </c>
      <c r="AF76" s="13" t="s">
        <v>28</v>
      </c>
      <c r="AH76" s="13" t="s">
        <v>28</v>
      </c>
      <c r="AJ76" s="41"/>
      <c r="AK76" s="41"/>
      <c r="AL76" s="38"/>
      <c r="AM76" s="41"/>
      <c r="AN76" s="41"/>
      <c r="AO76" s="41"/>
      <c r="AP76" s="41"/>
    </row>
    <row r="77" spans="1:42" x14ac:dyDescent="0.25">
      <c r="A77" s="41"/>
      <c r="B77" s="13" t="s">
        <v>28</v>
      </c>
      <c r="C77" s="41"/>
      <c r="D77" s="13" t="s">
        <v>52</v>
      </c>
      <c r="E77" s="41"/>
      <c r="F77" s="13" t="s">
        <v>28</v>
      </c>
      <c r="H77" s="13" t="s">
        <v>28</v>
      </c>
      <c r="J77" s="13" t="s">
        <v>40</v>
      </c>
      <c r="L77" s="13" t="s">
        <v>37</v>
      </c>
      <c r="N77" s="13" t="s">
        <v>31</v>
      </c>
      <c r="P77" s="13" t="s">
        <v>40</v>
      </c>
      <c r="R77" s="13" t="s">
        <v>52</v>
      </c>
      <c r="T77" s="13" t="s">
        <v>28</v>
      </c>
      <c r="V77" s="13" t="s">
        <v>28</v>
      </c>
      <c r="X77" s="13" t="s">
        <v>40</v>
      </c>
      <c r="Z77" s="13" t="s">
        <v>28</v>
      </c>
      <c r="AB77" s="13" t="s">
        <v>28</v>
      </c>
      <c r="AD77" s="13" t="s">
        <v>31</v>
      </c>
      <c r="AF77" s="13" t="s">
        <v>28</v>
      </c>
      <c r="AH77" s="13" t="s">
        <v>28</v>
      </c>
      <c r="AJ77" s="41"/>
      <c r="AK77" s="41"/>
      <c r="AL77" s="38"/>
      <c r="AM77" s="41"/>
      <c r="AN77" s="41"/>
      <c r="AO77" s="41"/>
      <c r="AP77" s="41"/>
    </row>
    <row r="78" spans="1:42" x14ac:dyDescent="0.25">
      <c r="A78" s="41"/>
      <c r="B78" s="13" t="s">
        <v>28</v>
      </c>
      <c r="C78" s="41"/>
      <c r="D78" s="13" t="s">
        <v>52</v>
      </c>
      <c r="E78" s="41"/>
      <c r="F78" s="13" t="s">
        <v>28</v>
      </c>
      <c r="H78" s="13" t="s">
        <v>28</v>
      </c>
      <c r="J78" s="13" t="s">
        <v>40</v>
      </c>
      <c r="L78" s="13" t="s">
        <v>37</v>
      </c>
      <c r="N78" s="13" t="s">
        <v>31</v>
      </c>
      <c r="P78" s="13" t="s">
        <v>40</v>
      </c>
      <c r="R78" s="13" t="s">
        <v>52</v>
      </c>
      <c r="T78" s="13" t="s">
        <v>28</v>
      </c>
      <c r="V78" s="13" t="s">
        <v>28</v>
      </c>
      <c r="X78" s="13" t="s">
        <v>40</v>
      </c>
      <c r="Z78" s="13" t="s">
        <v>28</v>
      </c>
      <c r="AB78" s="13" t="s">
        <v>28</v>
      </c>
      <c r="AD78" s="13" t="s">
        <v>31</v>
      </c>
      <c r="AF78" s="13" t="s">
        <v>28</v>
      </c>
      <c r="AH78" s="13" t="s">
        <v>28</v>
      </c>
      <c r="AJ78" s="41"/>
      <c r="AK78" s="41"/>
      <c r="AL78" s="38"/>
      <c r="AM78" s="41"/>
      <c r="AN78" s="41"/>
      <c r="AO78" s="41"/>
      <c r="AP78" s="41"/>
    </row>
    <row r="79" spans="1:42" x14ac:dyDescent="0.25">
      <c r="A79" s="41"/>
      <c r="B79" s="13" t="s">
        <v>28</v>
      </c>
      <c r="C79" s="41"/>
      <c r="D79" s="13" t="s">
        <v>52</v>
      </c>
      <c r="E79" s="41"/>
      <c r="F79" s="13" t="s">
        <v>28</v>
      </c>
      <c r="H79" s="13" t="s">
        <v>28</v>
      </c>
      <c r="J79" s="13" t="s">
        <v>40</v>
      </c>
      <c r="L79" s="13" t="s">
        <v>37</v>
      </c>
      <c r="N79" s="13" t="s">
        <v>31</v>
      </c>
      <c r="P79" s="13" t="s">
        <v>40</v>
      </c>
      <c r="R79" s="13" t="s">
        <v>52</v>
      </c>
      <c r="T79" s="13" t="s">
        <v>28</v>
      </c>
      <c r="V79" s="13" t="s">
        <v>28</v>
      </c>
      <c r="X79" s="13" t="s">
        <v>40</v>
      </c>
      <c r="Z79" s="13" t="s">
        <v>28</v>
      </c>
      <c r="AB79" s="13" t="s">
        <v>28</v>
      </c>
      <c r="AD79" s="13" t="s">
        <v>31</v>
      </c>
      <c r="AF79" s="13" t="s">
        <v>28</v>
      </c>
      <c r="AG79">
        <v>22</v>
      </c>
      <c r="AH79" s="13" t="s">
        <v>28</v>
      </c>
      <c r="AJ79" s="41"/>
      <c r="AK79" s="41"/>
      <c r="AL79" s="38"/>
      <c r="AM79" s="41"/>
      <c r="AN79" s="41"/>
      <c r="AO79" s="41"/>
      <c r="AP79" s="41"/>
    </row>
    <row r="80" spans="1:42" x14ac:dyDescent="0.25">
      <c r="A80" s="41"/>
      <c r="B80" s="13" t="s">
        <v>28</v>
      </c>
      <c r="C80" s="41"/>
      <c r="D80" s="13" t="s">
        <v>52</v>
      </c>
      <c r="E80" s="41"/>
      <c r="F80" s="13" t="s">
        <v>28</v>
      </c>
      <c r="H80" s="13" t="s">
        <v>28</v>
      </c>
      <c r="J80" s="13" t="s">
        <v>40</v>
      </c>
      <c r="L80" s="13" t="s">
        <v>37</v>
      </c>
      <c r="N80" s="13" t="s">
        <v>40</v>
      </c>
      <c r="P80" s="13" t="s">
        <v>40</v>
      </c>
      <c r="R80" s="13" t="s">
        <v>40</v>
      </c>
      <c r="T80" s="13" t="s">
        <v>28</v>
      </c>
      <c r="V80" s="13" t="s">
        <v>28</v>
      </c>
      <c r="X80" s="13" t="s">
        <v>40</v>
      </c>
      <c r="Z80" s="13" t="s">
        <v>28</v>
      </c>
      <c r="AB80" s="13" t="s">
        <v>28</v>
      </c>
      <c r="AD80" s="13" t="s">
        <v>31</v>
      </c>
      <c r="AE80">
        <v>19</v>
      </c>
      <c r="AF80" s="13" t="s">
        <v>28</v>
      </c>
      <c r="AH80" s="13" t="s">
        <v>31</v>
      </c>
      <c r="AJ80" s="41"/>
      <c r="AK80" s="41"/>
      <c r="AL80" s="38"/>
      <c r="AM80" s="41"/>
      <c r="AN80" s="41"/>
      <c r="AO80" s="41"/>
      <c r="AP80" s="41"/>
    </row>
    <row r="81" spans="1:42" x14ac:dyDescent="0.25">
      <c r="A81" s="41"/>
      <c r="B81" s="13" t="s">
        <v>28</v>
      </c>
      <c r="D81" s="13" t="s">
        <v>52</v>
      </c>
      <c r="F81" s="13" t="s">
        <v>28</v>
      </c>
      <c r="H81" s="13" t="s">
        <v>28</v>
      </c>
      <c r="J81" s="13" t="s">
        <v>40</v>
      </c>
      <c r="L81" s="13" t="s">
        <v>37</v>
      </c>
      <c r="N81" s="13" t="s">
        <v>40</v>
      </c>
      <c r="P81" s="13" t="s">
        <v>40</v>
      </c>
      <c r="R81" s="13" t="s">
        <v>40</v>
      </c>
      <c r="T81" s="13" t="s">
        <v>28</v>
      </c>
      <c r="V81" s="13" t="s">
        <v>28</v>
      </c>
      <c r="X81" s="13" t="s">
        <v>40</v>
      </c>
      <c r="Z81" s="13" t="s">
        <v>28</v>
      </c>
      <c r="AB81" s="13" t="s">
        <v>28</v>
      </c>
      <c r="AD81" s="13" t="s">
        <v>31</v>
      </c>
      <c r="AF81" s="13" t="s">
        <v>31</v>
      </c>
      <c r="AH81" s="13" t="s">
        <v>31</v>
      </c>
      <c r="AJ81" s="41"/>
      <c r="AK81" s="41"/>
      <c r="AL81" s="38"/>
      <c r="AM81" s="41"/>
      <c r="AN81" s="41"/>
      <c r="AO81" s="41"/>
      <c r="AP81" s="41"/>
    </row>
    <row r="82" spans="1:42" x14ac:dyDescent="0.25">
      <c r="A82" s="41"/>
      <c r="B82" s="13" t="s">
        <v>28</v>
      </c>
      <c r="D82" s="13" t="s">
        <v>52</v>
      </c>
      <c r="F82" s="13" t="s">
        <v>28</v>
      </c>
      <c r="H82" s="13" t="s">
        <v>28</v>
      </c>
      <c r="J82" s="13" t="s">
        <v>40</v>
      </c>
      <c r="L82" s="13" t="s">
        <v>37</v>
      </c>
      <c r="N82" s="13" t="s">
        <v>40</v>
      </c>
      <c r="P82" s="13" t="s">
        <v>40</v>
      </c>
      <c r="R82" s="13" t="s">
        <v>40</v>
      </c>
      <c r="T82" s="13" t="s">
        <v>28</v>
      </c>
      <c r="V82" s="13" t="s">
        <v>28</v>
      </c>
      <c r="X82" s="13" t="s">
        <v>40</v>
      </c>
      <c r="Z82" s="13" t="s">
        <v>28</v>
      </c>
      <c r="AB82" s="13" t="s">
        <v>28</v>
      </c>
      <c r="AD82" s="13" t="s">
        <v>31</v>
      </c>
      <c r="AF82" s="13" t="s">
        <v>31</v>
      </c>
      <c r="AH82" s="13" t="s">
        <v>31</v>
      </c>
      <c r="AJ82" s="41"/>
      <c r="AK82" s="41"/>
      <c r="AL82" s="38"/>
      <c r="AM82" s="41"/>
      <c r="AN82" s="41"/>
      <c r="AO82" s="41"/>
      <c r="AP82" s="41"/>
    </row>
    <row r="83" spans="1:42" x14ac:dyDescent="0.25">
      <c r="A83" s="41"/>
      <c r="B83" s="13" t="s">
        <v>28</v>
      </c>
      <c r="D83" s="13" t="s">
        <v>52</v>
      </c>
      <c r="F83" s="13" t="s">
        <v>28</v>
      </c>
      <c r="H83" s="13" t="s">
        <v>28</v>
      </c>
      <c r="J83" s="13" t="s">
        <v>40</v>
      </c>
      <c r="L83" s="13" t="s">
        <v>37</v>
      </c>
      <c r="N83" s="13" t="s">
        <v>40</v>
      </c>
      <c r="P83" s="13" t="s">
        <v>40</v>
      </c>
      <c r="R83" s="13" t="s">
        <v>40</v>
      </c>
      <c r="T83" s="13" t="s">
        <v>28</v>
      </c>
      <c r="V83" s="13" t="s">
        <v>28</v>
      </c>
      <c r="X83" s="13" t="s">
        <v>40</v>
      </c>
      <c r="Z83" s="13" t="s">
        <v>28</v>
      </c>
      <c r="AB83" s="13" t="s">
        <v>28</v>
      </c>
      <c r="AD83" s="13" t="s">
        <v>31</v>
      </c>
      <c r="AF83" s="13" t="s">
        <v>40</v>
      </c>
      <c r="AH83" s="13" t="s">
        <v>31</v>
      </c>
      <c r="AJ83" s="41"/>
      <c r="AK83" s="41"/>
      <c r="AL83" s="38"/>
      <c r="AM83" s="41"/>
      <c r="AN83" s="41"/>
      <c r="AO83" s="41"/>
      <c r="AP83" s="41"/>
    </row>
    <row r="84" spans="1:42" x14ac:dyDescent="0.25">
      <c r="A84" s="41"/>
      <c r="B84" s="13" t="s">
        <v>28</v>
      </c>
      <c r="D84" s="13" t="s">
        <v>52</v>
      </c>
      <c r="F84" s="13" t="s">
        <v>28</v>
      </c>
      <c r="H84" s="13" t="s">
        <v>28</v>
      </c>
      <c r="J84" s="13" t="s">
        <v>40</v>
      </c>
      <c r="L84" s="13" t="s">
        <v>37</v>
      </c>
      <c r="N84" s="13" t="s">
        <v>40</v>
      </c>
      <c r="P84" s="13" t="s">
        <v>40</v>
      </c>
      <c r="R84" s="13" t="s">
        <v>40</v>
      </c>
      <c r="T84" s="13" t="s">
        <v>28</v>
      </c>
      <c r="V84" s="13" t="s">
        <v>28</v>
      </c>
      <c r="X84" s="13" t="s">
        <v>40</v>
      </c>
      <c r="Z84" s="13" t="s">
        <v>28</v>
      </c>
      <c r="AB84" s="13" t="s">
        <v>28</v>
      </c>
      <c r="AD84" s="13" t="s">
        <v>31</v>
      </c>
      <c r="AF84" s="13" t="s">
        <v>40</v>
      </c>
      <c r="AH84" s="13" t="s">
        <v>31</v>
      </c>
      <c r="AJ84" s="41"/>
      <c r="AK84" s="41"/>
      <c r="AL84" s="38"/>
      <c r="AM84" s="41"/>
      <c r="AN84" s="41"/>
      <c r="AO84" s="41"/>
      <c r="AP84" s="41"/>
    </row>
    <row r="85" spans="1:42" x14ac:dyDescent="0.25">
      <c r="A85" s="41">
        <v>31</v>
      </c>
      <c r="B85" s="13" t="s">
        <v>28</v>
      </c>
      <c r="D85" s="13" t="s">
        <v>52</v>
      </c>
      <c r="F85" s="13" t="s">
        <v>28</v>
      </c>
      <c r="H85" s="13" t="s">
        <v>28</v>
      </c>
      <c r="J85" s="13" t="s">
        <v>40</v>
      </c>
      <c r="L85" s="13" t="s">
        <v>177</v>
      </c>
      <c r="N85" s="13" t="s">
        <v>40</v>
      </c>
      <c r="P85" s="13" t="s">
        <v>40</v>
      </c>
      <c r="R85" s="13" t="s">
        <v>40</v>
      </c>
      <c r="T85" s="13" t="s">
        <v>28</v>
      </c>
      <c r="V85" s="13" t="s">
        <v>28</v>
      </c>
      <c r="X85" s="13" t="s">
        <v>40</v>
      </c>
      <c r="Z85" s="13" t="s">
        <v>28</v>
      </c>
      <c r="AB85" s="13" t="s">
        <v>28</v>
      </c>
      <c r="AD85" s="13" t="s">
        <v>31</v>
      </c>
      <c r="AF85" s="13" t="s">
        <v>40</v>
      </c>
      <c r="AH85" s="13" t="s">
        <v>40</v>
      </c>
      <c r="AJ85" s="41"/>
      <c r="AK85" s="41"/>
      <c r="AL85" s="38"/>
      <c r="AM85" s="41"/>
      <c r="AN85" s="41"/>
      <c r="AO85" s="41"/>
      <c r="AP85" s="41"/>
    </row>
    <row r="86" spans="1:42" x14ac:dyDescent="0.25">
      <c r="A86" s="41"/>
      <c r="B86" s="13" t="s">
        <v>53</v>
      </c>
      <c r="D86" s="13" t="s">
        <v>52</v>
      </c>
      <c r="F86" s="13" t="s">
        <v>28</v>
      </c>
      <c r="H86" s="13" t="s">
        <v>28</v>
      </c>
      <c r="J86" s="13" t="s">
        <v>40</v>
      </c>
      <c r="L86" s="13" t="s">
        <v>58</v>
      </c>
      <c r="N86" s="13" t="s">
        <v>40</v>
      </c>
      <c r="P86" s="13" t="s">
        <v>40</v>
      </c>
      <c r="R86" s="13" t="s">
        <v>40</v>
      </c>
      <c r="T86" s="13" t="s">
        <v>28</v>
      </c>
      <c r="V86" s="13" t="s">
        <v>28</v>
      </c>
      <c r="X86" s="13" t="s">
        <v>40</v>
      </c>
      <c r="Z86" s="13" t="s">
        <v>28</v>
      </c>
      <c r="AB86" s="13" t="s">
        <v>28</v>
      </c>
      <c r="AD86" s="13" t="s">
        <v>31</v>
      </c>
      <c r="AF86" s="13" t="s">
        <v>40</v>
      </c>
      <c r="AH86" s="13" t="s">
        <v>40</v>
      </c>
      <c r="AJ86" s="41"/>
      <c r="AK86" s="41"/>
      <c r="AL86" s="38"/>
      <c r="AM86" s="41"/>
      <c r="AN86" s="41"/>
      <c r="AO86" s="41"/>
      <c r="AP86" s="41"/>
    </row>
    <row r="87" spans="1:42" x14ac:dyDescent="0.25">
      <c r="A87" s="41"/>
      <c r="B87" s="13" t="s">
        <v>52</v>
      </c>
      <c r="D87" s="13" t="s">
        <v>52</v>
      </c>
      <c r="F87" s="13" t="s">
        <v>28</v>
      </c>
      <c r="H87" s="13" t="s">
        <v>28</v>
      </c>
      <c r="J87" s="13" t="s">
        <v>40</v>
      </c>
      <c r="L87" s="13" t="s">
        <v>58</v>
      </c>
      <c r="N87" s="13" t="s">
        <v>40</v>
      </c>
      <c r="P87" s="13" t="s">
        <v>40</v>
      </c>
      <c r="R87" s="13" t="s">
        <v>40</v>
      </c>
      <c r="T87" s="13" t="s">
        <v>28</v>
      </c>
      <c r="V87" s="13" t="s">
        <v>28</v>
      </c>
      <c r="W87">
        <v>22</v>
      </c>
      <c r="X87" s="13" t="s">
        <v>40</v>
      </c>
      <c r="Z87" s="13" t="s">
        <v>28</v>
      </c>
      <c r="AB87" s="13" t="s">
        <v>28</v>
      </c>
      <c r="AD87" s="13" t="s">
        <v>31</v>
      </c>
      <c r="AF87" s="13" t="s">
        <v>40</v>
      </c>
      <c r="AH87" s="13" t="s">
        <v>40</v>
      </c>
      <c r="AJ87" s="41"/>
      <c r="AK87" s="41"/>
      <c r="AL87" s="38"/>
      <c r="AM87" s="41"/>
      <c r="AN87" s="41"/>
      <c r="AO87" s="41"/>
      <c r="AP87" s="41"/>
    </row>
    <row r="88" spans="1:42" x14ac:dyDescent="0.25">
      <c r="A88" s="41"/>
      <c r="B88" s="13" t="s">
        <v>52</v>
      </c>
      <c r="D88" s="13" t="s">
        <v>52</v>
      </c>
      <c r="F88" s="13" t="s">
        <v>28</v>
      </c>
      <c r="H88" s="13" t="s">
        <v>28</v>
      </c>
      <c r="J88" s="13" t="s">
        <v>40</v>
      </c>
      <c r="L88" s="13" t="s">
        <v>58</v>
      </c>
      <c r="N88" s="13" t="s">
        <v>40</v>
      </c>
      <c r="P88" s="13" t="s">
        <v>40</v>
      </c>
      <c r="R88" s="13" t="s">
        <v>40</v>
      </c>
      <c r="T88" s="13" t="s">
        <v>31</v>
      </c>
      <c r="V88" s="13" t="s">
        <v>28</v>
      </c>
      <c r="X88" s="13" t="s">
        <v>44</v>
      </c>
      <c r="Z88" s="13" t="s">
        <v>28</v>
      </c>
      <c r="AB88" s="13" t="s">
        <v>28</v>
      </c>
      <c r="AD88" s="13" t="s">
        <v>31</v>
      </c>
      <c r="AF88" s="13" t="s">
        <v>40</v>
      </c>
      <c r="AH88" s="13" t="s">
        <v>40</v>
      </c>
      <c r="AJ88" s="41"/>
      <c r="AK88" s="41"/>
      <c r="AL88" s="38"/>
      <c r="AM88" s="41"/>
      <c r="AN88" s="41"/>
      <c r="AO88" s="41"/>
      <c r="AP88" s="41"/>
    </row>
    <row r="89" spans="1:42" x14ac:dyDescent="0.25">
      <c r="A89" s="41"/>
      <c r="B89" s="13" t="s">
        <v>52</v>
      </c>
      <c r="C89">
        <v>39</v>
      </c>
      <c r="D89" s="13" t="s">
        <v>52</v>
      </c>
      <c r="F89" s="13" t="s">
        <v>28</v>
      </c>
      <c r="H89" s="13" t="s">
        <v>28</v>
      </c>
      <c r="J89" s="13" t="s">
        <v>40</v>
      </c>
      <c r="L89" s="13" t="s">
        <v>58</v>
      </c>
      <c r="N89" s="13" t="s">
        <v>40</v>
      </c>
      <c r="P89" s="13" t="s">
        <v>40</v>
      </c>
      <c r="R89" s="13" t="s">
        <v>40</v>
      </c>
      <c r="T89" s="13" t="s">
        <v>53</v>
      </c>
      <c r="V89" s="13" t="s">
        <v>31</v>
      </c>
      <c r="X89" s="13" t="s">
        <v>44</v>
      </c>
      <c r="Y89">
        <v>23</v>
      </c>
      <c r="Z89" s="13" t="s">
        <v>28</v>
      </c>
      <c r="AB89" s="13" t="s">
        <v>28</v>
      </c>
      <c r="AD89" s="13" t="s">
        <v>31</v>
      </c>
      <c r="AF89" s="13" t="s">
        <v>40</v>
      </c>
      <c r="AH89" s="13" t="s">
        <v>44</v>
      </c>
      <c r="AJ89" s="41"/>
      <c r="AK89" s="41"/>
      <c r="AL89" s="38"/>
      <c r="AM89" s="41"/>
      <c r="AN89" s="41"/>
      <c r="AO89" s="41"/>
      <c r="AP89" s="41"/>
    </row>
    <row r="90" spans="1:42" x14ac:dyDescent="0.25">
      <c r="A90" s="41"/>
      <c r="B90" s="13" t="s">
        <v>40</v>
      </c>
      <c r="D90" s="13" t="s">
        <v>44</v>
      </c>
      <c r="F90" s="13" t="s">
        <v>28</v>
      </c>
      <c r="H90" s="13" t="s">
        <v>28</v>
      </c>
      <c r="J90" s="13" t="s">
        <v>40</v>
      </c>
      <c r="L90" s="13" t="s">
        <v>28</v>
      </c>
      <c r="N90" s="13" t="s">
        <v>40</v>
      </c>
      <c r="P90" s="13" t="s">
        <v>40</v>
      </c>
      <c r="R90" s="13" t="s">
        <v>40</v>
      </c>
      <c r="T90" s="13" t="s">
        <v>53</v>
      </c>
      <c r="V90" s="13" t="s">
        <v>31</v>
      </c>
      <c r="X90" s="13" t="s">
        <v>44</v>
      </c>
      <c r="Z90" s="13" t="s">
        <v>31</v>
      </c>
      <c r="AB90" s="13" t="s">
        <v>28</v>
      </c>
      <c r="AC90">
        <v>23</v>
      </c>
      <c r="AD90" s="13" t="s">
        <v>31</v>
      </c>
      <c r="AF90" s="13" t="s">
        <v>40</v>
      </c>
      <c r="AH90" s="13" t="s">
        <v>44</v>
      </c>
      <c r="AJ90" s="41"/>
      <c r="AK90" s="41"/>
      <c r="AL90" s="38"/>
      <c r="AM90" s="41"/>
      <c r="AN90" s="41"/>
      <c r="AO90" s="41"/>
      <c r="AP90" s="41"/>
    </row>
    <row r="91" spans="1:42" x14ac:dyDescent="0.25">
      <c r="A91" s="41"/>
      <c r="B91" s="13" t="s">
        <v>44</v>
      </c>
      <c r="D91" s="13" t="s">
        <v>36</v>
      </c>
      <c r="F91" s="13" t="s">
        <v>28</v>
      </c>
      <c r="H91" s="13" t="s">
        <v>28</v>
      </c>
      <c r="J91" s="13" t="s">
        <v>44</v>
      </c>
      <c r="L91" s="13" t="s">
        <v>28</v>
      </c>
      <c r="N91" s="13" t="s">
        <v>40</v>
      </c>
      <c r="P91" s="13" t="s">
        <v>40</v>
      </c>
      <c r="R91" s="13" t="s">
        <v>40</v>
      </c>
      <c r="T91" s="13" t="s">
        <v>32</v>
      </c>
      <c r="V91" s="13" t="s">
        <v>31</v>
      </c>
      <c r="X91" s="13" t="s">
        <v>44</v>
      </c>
      <c r="Z91" s="13" t="s">
        <v>52</v>
      </c>
      <c r="AB91" s="13" t="s">
        <v>28</v>
      </c>
      <c r="AD91" s="13" t="s">
        <v>40</v>
      </c>
      <c r="AF91" s="13" t="s">
        <v>40</v>
      </c>
      <c r="AH91" s="13" t="s">
        <v>44</v>
      </c>
      <c r="AJ91" s="41"/>
      <c r="AK91" s="41"/>
      <c r="AL91" s="38"/>
      <c r="AM91" s="41"/>
      <c r="AN91" s="41"/>
      <c r="AO91" s="41"/>
      <c r="AP91" s="41"/>
    </row>
    <row r="92" spans="1:42" x14ac:dyDescent="0.25">
      <c r="A92" s="41"/>
      <c r="B92" s="13" t="s">
        <v>44</v>
      </c>
      <c r="D92" s="13" t="s">
        <v>36</v>
      </c>
      <c r="F92" s="13" t="s">
        <v>28</v>
      </c>
      <c r="H92" s="13" t="s">
        <v>28</v>
      </c>
      <c r="J92" s="13" t="s">
        <v>44</v>
      </c>
      <c r="L92" s="13" t="s">
        <v>28</v>
      </c>
      <c r="N92" s="13" t="s">
        <v>44</v>
      </c>
      <c r="P92" s="13" t="s">
        <v>40</v>
      </c>
      <c r="R92" s="13" t="s">
        <v>40</v>
      </c>
      <c r="T92" s="13" t="s">
        <v>44</v>
      </c>
      <c r="V92" s="13" t="s">
        <v>31</v>
      </c>
      <c r="X92" s="13" t="s">
        <v>44</v>
      </c>
      <c r="Z92" s="13" t="s">
        <v>52</v>
      </c>
      <c r="AB92" s="13" t="s">
        <v>28</v>
      </c>
      <c r="AD92" s="13" t="s">
        <v>40</v>
      </c>
      <c r="AF92" s="13" t="s">
        <v>40</v>
      </c>
      <c r="AH92" s="13" t="s">
        <v>44</v>
      </c>
      <c r="AJ92" s="41"/>
      <c r="AK92" s="41"/>
      <c r="AL92" s="38"/>
      <c r="AM92" s="41"/>
      <c r="AN92" s="41"/>
      <c r="AO92" s="41"/>
      <c r="AP92" s="41"/>
    </row>
    <row r="93" spans="1:42" x14ac:dyDescent="0.25">
      <c r="A93" s="41"/>
      <c r="B93" s="13" t="s">
        <v>44</v>
      </c>
      <c r="D93" s="13" t="s">
        <v>36</v>
      </c>
      <c r="F93" s="13" t="s">
        <v>28</v>
      </c>
      <c r="H93" s="13" t="s">
        <v>28</v>
      </c>
      <c r="J93" s="13" t="s">
        <v>44</v>
      </c>
      <c r="L93" s="13" t="s">
        <v>28</v>
      </c>
      <c r="N93" s="13" t="s">
        <v>44</v>
      </c>
      <c r="P93" s="13" t="s">
        <v>40</v>
      </c>
      <c r="R93" s="13" t="s">
        <v>40</v>
      </c>
      <c r="T93" s="13" t="s">
        <v>44</v>
      </c>
      <c r="V93" s="13" t="s">
        <v>31</v>
      </c>
      <c r="X93" s="13" t="s">
        <v>44</v>
      </c>
      <c r="Z93" s="13" t="s">
        <v>52</v>
      </c>
      <c r="AB93" s="13" t="s">
        <v>28</v>
      </c>
      <c r="AD93" s="13" t="s">
        <v>40</v>
      </c>
      <c r="AF93" s="13" t="s">
        <v>40</v>
      </c>
      <c r="AH93" s="13" t="s">
        <v>44</v>
      </c>
      <c r="AJ93" s="41"/>
      <c r="AK93" s="41"/>
      <c r="AL93" s="38"/>
      <c r="AM93" s="41"/>
      <c r="AN93" s="41"/>
      <c r="AO93" s="41"/>
      <c r="AP93" s="41"/>
    </row>
    <row r="94" spans="1:42" x14ac:dyDescent="0.25">
      <c r="A94" s="41"/>
      <c r="B94" s="13" t="s">
        <v>44</v>
      </c>
      <c r="D94" s="13" t="s">
        <v>36</v>
      </c>
      <c r="F94" s="13" t="s">
        <v>28</v>
      </c>
      <c r="H94" s="13" t="s">
        <v>28</v>
      </c>
      <c r="J94" s="13" t="s">
        <v>44</v>
      </c>
      <c r="L94" s="13" t="s">
        <v>28</v>
      </c>
      <c r="N94" s="13" t="s">
        <v>44</v>
      </c>
      <c r="P94" s="13" t="s">
        <v>40</v>
      </c>
      <c r="R94" s="13" t="s">
        <v>40</v>
      </c>
      <c r="T94" s="13" t="s">
        <v>44</v>
      </c>
      <c r="V94" s="13" t="s">
        <v>31</v>
      </c>
      <c r="X94" s="13" t="s">
        <v>44</v>
      </c>
      <c r="Z94" s="13" t="s">
        <v>52</v>
      </c>
      <c r="AB94" s="13" t="s">
        <v>28</v>
      </c>
      <c r="AD94" s="13" t="s">
        <v>40</v>
      </c>
      <c r="AF94" s="13" t="s">
        <v>40</v>
      </c>
      <c r="AH94" s="13" t="s">
        <v>44</v>
      </c>
      <c r="AJ94" s="41"/>
      <c r="AK94" s="41"/>
      <c r="AL94" s="38"/>
      <c r="AM94" s="41"/>
      <c r="AN94" s="41"/>
      <c r="AO94" s="41"/>
      <c r="AP94" s="41"/>
    </row>
    <row r="95" spans="1:42" x14ac:dyDescent="0.25">
      <c r="A95" s="41"/>
      <c r="B95" s="13" t="s">
        <v>44</v>
      </c>
      <c r="D95" s="13" t="s">
        <v>36</v>
      </c>
      <c r="F95" s="13" t="s">
        <v>28</v>
      </c>
      <c r="G95">
        <v>26</v>
      </c>
      <c r="H95" s="13" t="s">
        <v>28</v>
      </c>
      <c r="J95" s="13" t="s">
        <v>44</v>
      </c>
      <c r="L95" s="13" t="s">
        <v>28</v>
      </c>
      <c r="N95" s="13" t="s">
        <v>44</v>
      </c>
      <c r="P95" s="13" t="s">
        <v>40</v>
      </c>
      <c r="R95" s="13" t="s">
        <v>40</v>
      </c>
      <c r="T95" s="13" t="s">
        <v>44</v>
      </c>
      <c r="V95" s="13" t="s">
        <v>31</v>
      </c>
      <c r="X95" s="13" t="s">
        <v>44</v>
      </c>
      <c r="Z95" s="13" t="s">
        <v>52</v>
      </c>
      <c r="AB95" s="13" t="s">
        <v>28</v>
      </c>
      <c r="AD95" s="13" t="s">
        <v>40</v>
      </c>
      <c r="AF95" s="13" t="s">
        <v>44</v>
      </c>
      <c r="AH95" s="13" t="s">
        <v>44</v>
      </c>
      <c r="AJ95" s="41"/>
      <c r="AK95" s="41"/>
      <c r="AL95" s="38"/>
      <c r="AM95" s="41"/>
      <c r="AN95" s="41"/>
      <c r="AO95" s="41"/>
      <c r="AP95" s="41"/>
    </row>
    <row r="96" spans="1:42" x14ac:dyDescent="0.25">
      <c r="B96" s="13" t="s">
        <v>44</v>
      </c>
      <c r="D96" s="13" t="s">
        <v>36</v>
      </c>
      <c r="F96" s="13" t="s">
        <v>28</v>
      </c>
      <c r="H96" s="13" t="s">
        <v>40</v>
      </c>
      <c r="J96" s="13" t="s">
        <v>44</v>
      </c>
      <c r="L96" s="13" t="s">
        <v>28</v>
      </c>
      <c r="N96" s="13" t="s">
        <v>36</v>
      </c>
      <c r="P96" s="13" t="s">
        <v>40</v>
      </c>
      <c r="R96" s="13" t="s">
        <v>40</v>
      </c>
      <c r="T96" s="13" t="s">
        <v>44</v>
      </c>
      <c r="V96" s="13" t="s">
        <v>31</v>
      </c>
      <c r="X96" s="13" t="s">
        <v>44</v>
      </c>
      <c r="Z96" s="13" t="s">
        <v>52</v>
      </c>
      <c r="AA96">
        <v>46</v>
      </c>
      <c r="AB96" s="13" t="s">
        <v>28</v>
      </c>
      <c r="AD96" s="13" t="s">
        <v>40</v>
      </c>
      <c r="AF96" s="13" t="s">
        <v>44</v>
      </c>
      <c r="AH96" s="13" t="s">
        <v>44</v>
      </c>
    </row>
    <row r="97" spans="2:34" x14ac:dyDescent="0.25">
      <c r="B97" s="13" t="s">
        <v>44</v>
      </c>
      <c r="D97" s="13" t="s">
        <v>36</v>
      </c>
      <c r="F97" s="13" t="s">
        <v>28</v>
      </c>
      <c r="H97" s="13" t="s">
        <v>36</v>
      </c>
      <c r="J97" s="13" t="s">
        <v>44</v>
      </c>
      <c r="L97" s="13" t="s">
        <v>28</v>
      </c>
      <c r="N97" s="13" t="s">
        <v>36</v>
      </c>
      <c r="P97" s="13" t="s">
        <v>40</v>
      </c>
      <c r="R97" s="13" t="s">
        <v>40</v>
      </c>
      <c r="T97" s="13" t="s">
        <v>44</v>
      </c>
      <c r="V97" s="13" t="s">
        <v>31</v>
      </c>
      <c r="X97" s="13" t="s">
        <v>44</v>
      </c>
      <c r="Z97" s="13" t="s">
        <v>40</v>
      </c>
      <c r="AB97" s="13" t="s">
        <v>32</v>
      </c>
      <c r="AD97" s="13" t="s">
        <v>40</v>
      </c>
      <c r="AF97" s="13" t="s">
        <v>44</v>
      </c>
      <c r="AH97" s="13" t="s">
        <v>44</v>
      </c>
    </row>
    <row r="98" spans="2:34" x14ac:dyDescent="0.25">
      <c r="B98" s="13" t="s">
        <v>44</v>
      </c>
      <c r="D98" s="13" t="s">
        <v>36</v>
      </c>
      <c r="F98" s="13" t="s">
        <v>28</v>
      </c>
      <c r="H98" s="13" t="s">
        <v>36</v>
      </c>
      <c r="J98" s="13" t="s">
        <v>44</v>
      </c>
      <c r="L98" s="13" t="s">
        <v>28</v>
      </c>
      <c r="N98" s="13" t="s">
        <v>36</v>
      </c>
      <c r="P98" s="13" t="s">
        <v>40</v>
      </c>
      <c r="R98" s="13" t="s">
        <v>40</v>
      </c>
      <c r="T98" s="13" t="s">
        <v>44</v>
      </c>
      <c r="V98" s="13" t="s">
        <v>31</v>
      </c>
      <c r="X98" s="13" t="s">
        <v>44</v>
      </c>
      <c r="Z98" s="13" t="s">
        <v>40</v>
      </c>
      <c r="AB98" s="13" t="s">
        <v>32</v>
      </c>
      <c r="AD98" s="13" t="s">
        <v>40</v>
      </c>
      <c r="AF98" s="13" t="s">
        <v>44</v>
      </c>
      <c r="AH98" s="13" t="s">
        <v>44</v>
      </c>
    </row>
    <row r="99" spans="2:34" x14ac:dyDescent="0.25">
      <c r="B99" s="13" t="s">
        <v>44</v>
      </c>
      <c r="D99" s="13" t="s">
        <v>36</v>
      </c>
      <c r="F99" s="13" t="s">
        <v>28</v>
      </c>
      <c r="H99" s="13" t="s">
        <v>36</v>
      </c>
      <c r="J99" s="13" t="s">
        <v>44</v>
      </c>
      <c r="L99" s="13" t="s">
        <v>28</v>
      </c>
      <c r="N99" s="13" t="s">
        <v>36</v>
      </c>
      <c r="P99" s="13" t="s">
        <v>40</v>
      </c>
      <c r="R99" s="13" t="s">
        <v>40</v>
      </c>
      <c r="T99" s="13" t="s">
        <v>44</v>
      </c>
      <c r="V99" s="13" t="s">
        <v>40</v>
      </c>
      <c r="X99" s="13" t="s">
        <v>44</v>
      </c>
      <c r="Z99" s="13" t="s">
        <v>40</v>
      </c>
      <c r="AB99" s="13" t="s">
        <v>40</v>
      </c>
      <c r="AD99" s="13" t="s">
        <v>40</v>
      </c>
      <c r="AF99" s="13" t="s">
        <v>44</v>
      </c>
      <c r="AH99" s="13" t="s">
        <v>44</v>
      </c>
    </row>
    <row r="100" spans="2:34" x14ac:dyDescent="0.25">
      <c r="B100" s="13" t="s">
        <v>44</v>
      </c>
      <c r="D100" s="13" t="s">
        <v>36</v>
      </c>
      <c r="F100" s="13" t="s">
        <v>28</v>
      </c>
      <c r="H100" s="13" t="s">
        <v>36</v>
      </c>
      <c r="J100" s="13" t="s">
        <v>44</v>
      </c>
      <c r="L100" s="13" t="s">
        <v>28</v>
      </c>
      <c r="N100" s="13" t="s">
        <v>36</v>
      </c>
      <c r="P100" s="13" t="s">
        <v>40</v>
      </c>
      <c r="R100" s="13" t="s">
        <v>40</v>
      </c>
      <c r="T100" s="13" t="s">
        <v>44</v>
      </c>
      <c r="V100" s="13" t="s">
        <v>40</v>
      </c>
      <c r="X100" s="13" t="s">
        <v>44</v>
      </c>
      <c r="Z100" s="13" t="s">
        <v>40</v>
      </c>
      <c r="AB100" s="13" t="s">
        <v>40</v>
      </c>
      <c r="AD100" s="13" t="s">
        <v>40</v>
      </c>
      <c r="AF100" s="13" t="s">
        <v>44</v>
      </c>
      <c r="AH100" s="13" t="s">
        <v>44</v>
      </c>
    </row>
    <row r="101" spans="2:34" x14ac:dyDescent="0.25">
      <c r="B101" s="13" t="s">
        <v>44</v>
      </c>
      <c r="D101" s="13" t="s">
        <v>36</v>
      </c>
      <c r="F101" s="13" t="s">
        <v>28</v>
      </c>
      <c r="H101" s="13" t="s">
        <v>36</v>
      </c>
      <c r="J101" s="13" t="s">
        <v>44</v>
      </c>
      <c r="L101" s="13" t="s">
        <v>28</v>
      </c>
      <c r="N101" s="13" t="s">
        <v>36</v>
      </c>
      <c r="P101" s="13" t="s">
        <v>40</v>
      </c>
      <c r="R101" s="13" t="s">
        <v>40</v>
      </c>
      <c r="T101" s="13" t="s">
        <v>44</v>
      </c>
      <c r="V101" s="13" t="s">
        <v>40</v>
      </c>
      <c r="X101" s="13" t="s">
        <v>44</v>
      </c>
      <c r="Z101" s="13" t="s">
        <v>40</v>
      </c>
      <c r="AB101" s="13" t="s">
        <v>40</v>
      </c>
      <c r="AD101" s="13" t="s">
        <v>40</v>
      </c>
      <c r="AF101" s="13" t="s">
        <v>44</v>
      </c>
      <c r="AH101" s="13" t="s">
        <v>44</v>
      </c>
    </row>
    <row r="102" spans="2:34" x14ac:dyDescent="0.25">
      <c r="B102" s="13" t="s">
        <v>44</v>
      </c>
      <c r="D102" s="13" t="s">
        <v>36</v>
      </c>
      <c r="E102">
        <v>41</v>
      </c>
      <c r="F102" s="13" t="s">
        <v>28</v>
      </c>
      <c r="H102" s="13" t="s">
        <v>36</v>
      </c>
      <c r="J102" s="13" t="s">
        <v>44</v>
      </c>
      <c r="L102" s="13" t="s">
        <v>28</v>
      </c>
      <c r="N102" s="13" t="s">
        <v>36</v>
      </c>
      <c r="P102" s="13" t="s">
        <v>40</v>
      </c>
      <c r="R102" s="13" t="s">
        <v>40</v>
      </c>
      <c r="T102" s="13" t="s">
        <v>44</v>
      </c>
      <c r="V102" s="13" t="s">
        <v>40</v>
      </c>
      <c r="X102" s="13" t="s">
        <v>44</v>
      </c>
      <c r="Z102" s="13" t="s">
        <v>40</v>
      </c>
      <c r="AB102" s="13" t="s">
        <v>44</v>
      </c>
      <c r="AD102" s="13" t="s">
        <v>40</v>
      </c>
      <c r="AF102" s="13" t="s">
        <v>44</v>
      </c>
      <c r="AH102" s="13" t="s">
        <v>44</v>
      </c>
    </row>
    <row r="103" spans="2:34" x14ac:dyDescent="0.25">
      <c r="B103" s="13" t="s">
        <v>44</v>
      </c>
      <c r="D103" s="13" t="s">
        <v>36</v>
      </c>
      <c r="F103" s="13" t="s">
        <v>52</v>
      </c>
      <c r="H103" s="13" t="s">
        <v>36</v>
      </c>
      <c r="J103" s="13" t="s">
        <v>44</v>
      </c>
      <c r="L103" s="13" t="s">
        <v>28</v>
      </c>
      <c r="N103" s="13" t="s">
        <v>36</v>
      </c>
      <c r="P103" s="13" t="s">
        <v>40</v>
      </c>
      <c r="Q103">
        <v>24</v>
      </c>
      <c r="R103" s="13" t="s">
        <v>40</v>
      </c>
      <c r="T103" s="13" t="s">
        <v>44</v>
      </c>
      <c r="V103" s="13" t="s">
        <v>40</v>
      </c>
      <c r="X103" s="13" t="s">
        <v>36</v>
      </c>
      <c r="Z103" s="13" t="s">
        <v>40</v>
      </c>
      <c r="AB103" s="13" t="s">
        <v>44</v>
      </c>
      <c r="AD103" s="13" t="s">
        <v>40</v>
      </c>
      <c r="AF103" s="13" t="s">
        <v>44</v>
      </c>
      <c r="AH103" s="13" t="s">
        <v>44</v>
      </c>
    </row>
    <row r="104" spans="2:34" x14ac:dyDescent="0.25">
      <c r="B104" s="13" t="s">
        <v>44</v>
      </c>
      <c r="D104" s="13" t="s">
        <v>36</v>
      </c>
      <c r="F104" s="13" t="s">
        <v>52</v>
      </c>
      <c r="H104" s="13" t="s">
        <v>36</v>
      </c>
      <c r="J104" s="13" t="s">
        <v>44</v>
      </c>
      <c r="L104" s="13" t="s">
        <v>28</v>
      </c>
      <c r="N104" s="13" t="s">
        <v>36</v>
      </c>
      <c r="P104" s="13" t="s">
        <v>40</v>
      </c>
      <c r="R104" s="13" t="s">
        <v>36</v>
      </c>
      <c r="T104" s="13" t="s">
        <v>44</v>
      </c>
      <c r="V104" s="13" t="s">
        <v>40</v>
      </c>
      <c r="X104" s="13" t="s">
        <v>36</v>
      </c>
      <c r="Z104" s="13" t="s">
        <v>40</v>
      </c>
      <c r="AB104" s="13" t="s">
        <v>44</v>
      </c>
      <c r="AD104" s="13" t="s">
        <v>40</v>
      </c>
      <c r="AF104" s="13" t="s">
        <v>44</v>
      </c>
      <c r="AH104" s="13" t="s">
        <v>44</v>
      </c>
    </row>
    <row r="105" spans="2:34" x14ac:dyDescent="0.25">
      <c r="B105" s="13" t="s">
        <v>44</v>
      </c>
      <c r="D105" s="13" t="s">
        <v>36</v>
      </c>
      <c r="F105" s="13" t="s">
        <v>52</v>
      </c>
      <c r="H105" s="13" t="s">
        <v>36</v>
      </c>
      <c r="J105" s="13" t="s">
        <v>44</v>
      </c>
      <c r="L105" s="13" t="s">
        <v>28</v>
      </c>
      <c r="N105" s="13" t="s">
        <v>36</v>
      </c>
      <c r="P105" s="13" t="s">
        <v>40</v>
      </c>
      <c r="R105" s="13" t="s">
        <v>36</v>
      </c>
      <c r="T105" s="13" t="s">
        <v>44</v>
      </c>
      <c r="V105" s="13" t="s">
        <v>40</v>
      </c>
      <c r="X105" s="13" t="s">
        <v>36</v>
      </c>
      <c r="Z105" s="13" t="s">
        <v>44</v>
      </c>
      <c r="AB105" s="13" t="s">
        <v>44</v>
      </c>
      <c r="AD105" s="13" t="s">
        <v>40</v>
      </c>
      <c r="AF105" s="13" t="s">
        <v>44</v>
      </c>
      <c r="AH105" s="13" t="s">
        <v>44</v>
      </c>
    </row>
    <row r="106" spans="2:34" x14ac:dyDescent="0.25">
      <c r="B106" s="13" t="s">
        <v>44</v>
      </c>
      <c r="D106" s="13" t="s">
        <v>36</v>
      </c>
      <c r="F106" s="13" t="s">
        <v>52</v>
      </c>
      <c r="H106" s="13" t="s">
        <v>36</v>
      </c>
      <c r="J106" s="13" t="s">
        <v>44</v>
      </c>
      <c r="L106" s="13" t="s">
        <v>28</v>
      </c>
      <c r="N106" s="13" t="s">
        <v>36</v>
      </c>
      <c r="P106" s="13" t="s">
        <v>40</v>
      </c>
      <c r="R106" s="13" t="s">
        <v>36</v>
      </c>
      <c r="T106" s="13" t="s">
        <v>44</v>
      </c>
      <c r="V106" s="13" t="s">
        <v>40</v>
      </c>
      <c r="X106" s="13" t="s">
        <v>36</v>
      </c>
      <c r="Z106" s="13" t="s">
        <v>44</v>
      </c>
      <c r="AB106" s="13" t="s">
        <v>44</v>
      </c>
      <c r="AD106" s="13" t="s">
        <v>40</v>
      </c>
      <c r="AF106" s="13" t="s">
        <v>44</v>
      </c>
      <c r="AH106" s="13" t="s">
        <v>44</v>
      </c>
    </row>
    <row r="107" spans="2:34" x14ac:dyDescent="0.25">
      <c r="B107" s="13" t="s">
        <v>44</v>
      </c>
      <c r="D107" s="13" t="s">
        <v>36</v>
      </c>
      <c r="F107" s="13" t="s">
        <v>52</v>
      </c>
      <c r="H107" s="13" t="s">
        <v>36</v>
      </c>
      <c r="J107" s="13" t="s">
        <v>44</v>
      </c>
      <c r="L107" s="13" t="s">
        <v>28</v>
      </c>
      <c r="N107" s="13" t="s">
        <v>36</v>
      </c>
      <c r="P107" s="13" t="s">
        <v>40</v>
      </c>
      <c r="R107" s="13" t="s">
        <v>36</v>
      </c>
      <c r="T107" s="13" t="s">
        <v>44</v>
      </c>
      <c r="V107" s="13" t="s">
        <v>40</v>
      </c>
      <c r="X107" s="13" t="s">
        <v>36</v>
      </c>
      <c r="Z107" s="13" t="s">
        <v>44</v>
      </c>
      <c r="AB107" s="13" t="s">
        <v>44</v>
      </c>
      <c r="AC107">
        <v>17</v>
      </c>
      <c r="AD107" s="13" t="s">
        <v>40</v>
      </c>
      <c r="AF107" s="13" t="s">
        <v>44</v>
      </c>
      <c r="AH107" s="13" t="s">
        <v>44</v>
      </c>
    </row>
    <row r="108" spans="2:34" x14ac:dyDescent="0.25">
      <c r="B108" s="13" t="s">
        <v>44</v>
      </c>
      <c r="D108" s="13" t="s">
        <v>36</v>
      </c>
      <c r="F108" s="13" t="s">
        <v>40</v>
      </c>
      <c r="H108" s="13" t="s">
        <v>36</v>
      </c>
      <c r="J108" s="13" t="s">
        <v>44</v>
      </c>
      <c r="L108" s="13" t="s">
        <v>28</v>
      </c>
      <c r="M108">
        <v>13</v>
      </c>
      <c r="N108" s="13" t="s">
        <v>36</v>
      </c>
      <c r="P108" s="13" t="s">
        <v>40</v>
      </c>
      <c r="R108" s="13" t="s">
        <v>36</v>
      </c>
      <c r="T108" s="13" t="s">
        <v>44</v>
      </c>
      <c r="V108" s="13" t="s">
        <v>40</v>
      </c>
      <c r="X108" s="13" t="s">
        <v>36</v>
      </c>
      <c r="Z108" s="13" t="s">
        <v>44</v>
      </c>
      <c r="AB108" s="13" t="s">
        <v>44</v>
      </c>
      <c r="AD108" s="13" t="s">
        <v>44</v>
      </c>
      <c r="AF108" s="13" t="s">
        <v>44</v>
      </c>
      <c r="AH108" s="13" t="s">
        <v>44</v>
      </c>
    </row>
    <row r="109" spans="2:34" x14ac:dyDescent="0.25">
      <c r="B109" s="13" t="s">
        <v>44</v>
      </c>
      <c r="D109" s="13" t="s">
        <v>36</v>
      </c>
      <c r="F109" s="13" t="s">
        <v>40</v>
      </c>
      <c r="H109" s="13" t="s">
        <v>36</v>
      </c>
      <c r="J109" s="13" t="s">
        <v>44</v>
      </c>
      <c r="L109" s="13" t="s">
        <v>28</v>
      </c>
      <c r="N109" s="13" t="s">
        <v>50</v>
      </c>
      <c r="P109" s="13" t="s">
        <v>40</v>
      </c>
      <c r="R109" s="13" t="s">
        <v>36</v>
      </c>
      <c r="T109" s="13" t="s">
        <v>44</v>
      </c>
      <c r="V109" s="13" t="s">
        <v>44</v>
      </c>
      <c r="X109" s="13" t="s">
        <v>36</v>
      </c>
      <c r="Z109" s="13" t="s">
        <v>44</v>
      </c>
      <c r="AB109" s="13" t="s">
        <v>44</v>
      </c>
      <c r="AD109" s="13" t="s">
        <v>44</v>
      </c>
      <c r="AF109" s="13" t="s">
        <v>44</v>
      </c>
      <c r="AG109">
        <v>21</v>
      </c>
      <c r="AH109" s="13" t="s">
        <v>44</v>
      </c>
    </row>
    <row r="110" spans="2:34" x14ac:dyDescent="0.25">
      <c r="B110" s="13" t="s">
        <v>44</v>
      </c>
      <c r="D110" s="13" t="s">
        <v>36</v>
      </c>
      <c r="F110" s="13" t="s">
        <v>44</v>
      </c>
      <c r="H110" s="13" t="s">
        <v>36</v>
      </c>
      <c r="J110" s="13" t="s">
        <v>44</v>
      </c>
      <c r="L110" s="13" t="s">
        <v>28</v>
      </c>
      <c r="N110" s="13" t="s">
        <v>33</v>
      </c>
      <c r="P110" s="13" t="s">
        <v>40</v>
      </c>
      <c r="R110" s="13" t="s">
        <v>36</v>
      </c>
      <c r="T110" s="13" t="s">
        <v>44</v>
      </c>
      <c r="V110" s="13" t="s">
        <v>44</v>
      </c>
      <c r="X110" s="13" t="s">
        <v>36</v>
      </c>
      <c r="Z110" s="13" t="s">
        <v>44</v>
      </c>
      <c r="AB110" s="13" t="s">
        <v>44</v>
      </c>
      <c r="AD110" s="13" t="s">
        <v>36</v>
      </c>
      <c r="AF110" s="13" t="s">
        <v>44</v>
      </c>
      <c r="AH110" s="13" t="s">
        <v>36</v>
      </c>
    </row>
    <row r="111" spans="2:34" x14ac:dyDescent="0.25">
      <c r="B111" s="13" t="s">
        <v>44</v>
      </c>
      <c r="D111" s="13" t="s">
        <v>36</v>
      </c>
      <c r="F111" s="13" t="s">
        <v>44</v>
      </c>
      <c r="H111" s="13" t="s">
        <v>36</v>
      </c>
      <c r="J111" s="13" t="s">
        <v>44</v>
      </c>
      <c r="L111" s="13" t="s">
        <v>28</v>
      </c>
      <c r="N111" s="13" t="s">
        <v>33</v>
      </c>
      <c r="P111" s="13" t="s">
        <v>40</v>
      </c>
      <c r="R111" s="13" t="s">
        <v>36</v>
      </c>
      <c r="T111" s="13" t="s">
        <v>44</v>
      </c>
      <c r="V111" s="13" t="s">
        <v>44</v>
      </c>
      <c r="X111" s="13" t="s">
        <v>36</v>
      </c>
      <c r="Z111" s="13" t="s">
        <v>44</v>
      </c>
      <c r="AB111" s="13" t="s">
        <v>44</v>
      </c>
      <c r="AD111" s="13" t="s">
        <v>33</v>
      </c>
      <c r="AF111" s="13" t="s">
        <v>44</v>
      </c>
      <c r="AH111" s="13" t="s">
        <v>36</v>
      </c>
    </row>
    <row r="112" spans="2:34" x14ac:dyDescent="0.25">
      <c r="B112" s="13" t="s">
        <v>44</v>
      </c>
      <c r="D112" s="13" t="s">
        <v>36</v>
      </c>
      <c r="F112" s="13" t="s">
        <v>44</v>
      </c>
      <c r="H112" s="13" t="s">
        <v>36</v>
      </c>
      <c r="J112" s="13" t="s">
        <v>44</v>
      </c>
      <c r="L112" s="13" t="s">
        <v>28</v>
      </c>
      <c r="N112" s="13" t="s">
        <v>33</v>
      </c>
      <c r="O112">
        <v>38</v>
      </c>
      <c r="P112" s="13" t="s">
        <v>40</v>
      </c>
      <c r="R112" s="13" t="s">
        <v>36</v>
      </c>
      <c r="T112" s="13" t="s">
        <v>44</v>
      </c>
      <c r="V112" s="13" t="s">
        <v>44</v>
      </c>
      <c r="X112" s="13" t="s">
        <v>46</v>
      </c>
      <c r="Z112" s="13" t="s">
        <v>44</v>
      </c>
      <c r="AB112" s="13" t="s">
        <v>36</v>
      </c>
      <c r="AD112" s="13" t="s">
        <v>33</v>
      </c>
      <c r="AF112" s="13" t="s">
        <v>44</v>
      </c>
    </row>
    <row r="113" spans="1:32" x14ac:dyDescent="0.25">
      <c r="B113" s="13" t="s">
        <v>44</v>
      </c>
      <c r="D113" s="13" t="s">
        <v>36</v>
      </c>
      <c r="F113" s="13" t="s">
        <v>44</v>
      </c>
      <c r="H113" s="13" t="s">
        <v>36</v>
      </c>
      <c r="J113" s="13" t="s">
        <v>44</v>
      </c>
      <c r="L113" s="13" t="s">
        <v>28</v>
      </c>
      <c r="N113" s="13" t="s">
        <v>33</v>
      </c>
      <c r="P113" s="13" t="s">
        <v>44</v>
      </c>
      <c r="R113" s="13" t="s">
        <v>36</v>
      </c>
      <c r="T113" s="13" t="s">
        <v>44</v>
      </c>
      <c r="V113" s="13" t="s">
        <v>44</v>
      </c>
      <c r="X113" s="13" t="s">
        <v>46</v>
      </c>
      <c r="Z113" s="13" t="s">
        <v>50</v>
      </c>
      <c r="AB113" s="13" t="s">
        <v>36</v>
      </c>
      <c r="AD113" s="13" t="s">
        <v>33</v>
      </c>
      <c r="AE113">
        <v>19</v>
      </c>
      <c r="AF113" s="13" t="s">
        <v>44</v>
      </c>
    </row>
    <row r="114" spans="1:32" x14ac:dyDescent="0.25">
      <c r="B114" s="13" t="s">
        <v>44</v>
      </c>
      <c r="D114" s="13" t="s">
        <v>36</v>
      </c>
      <c r="F114" s="13" t="s">
        <v>44</v>
      </c>
      <c r="H114" s="13" t="s">
        <v>36</v>
      </c>
      <c r="J114" s="13" t="s">
        <v>44</v>
      </c>
      <c r="K114">
        <v>25</v>
      </c>
      <c r="L114" s="13" t="s">
        <v>28</v>
      </c>
      <c r="N114" s="13" t="s">
        <v>33</v>
      </c>
      <c r="P114" s="13" t="s">
        <v>44</v>
      </c>
      <c r="R114" s="13" t="s">
        <v>36</v>
      </c>
      <c r="T114" s="13" t="s">
        <v>44</v>
      </c>
      <c r="V114" s="13" t="s">
        <v>44</v>
      </c>
    </row>
    <row r="115" spans="1:32" x14ac:dyDescent="0.25">
      <c r="B115" s="13" t="s">
        <v>44</v>
      </c>
      <c r="D115" s="13" t="s">
        <v>36</v>
      </c>
      <c r="F115" s="13" t="s">
        <v>44</v>
      </c>
      <c r="H115" s="13" t="s">
        <v>36</v>
      </c>
      <c r="J115" s="13" t="s">
        <v>44</v>
      </c>
      <c r="L115" s="13" t="s">
        <v>52</v>
      </c>
      <c r="N115" s="13" t="s">
        <v>33</v>
      </c>
      <c r="P115" s="13" t="s">
        <v>36</v>
      </c>
      <c r="R115" s="13" t="s">
        <v>36</v>
      </c>
      <c r="S115">
        <v>24</v>
      </c>
      <c r="T115" s="13" t="s">
        <v>44</v>
      </c>
      <c r="V115" s="13" t="s">
        <v>44</v>
      </c>
    </row>
    <row r="116" spans="1:32" x14ac:dyDescent="0.25">
      <c r="B116" s="13" t="s">
        <v>44</v>
      </c>
      <c r="D116" s="13" t="s">
        <v>36</v>
      </c>
      <c r="F116" s="13" t="s">
        <v>44</v>
      </c>
      <c r="H116" s="13" t="s">
        <v>36</v>
      </c>
      <c r="J116" s="13" t="s">
        <v>44</v>
      </c>
      <c r="L116" s="13" t="s">
        <v>52</v>
      </c>
      <c r="N116" s="13" t="s">
        <v>33</v>
      </c>
      <c r="P116" s="13" t="s">
        <v>36</v>
      </c>
      <c r="R116" s="13" t="s">
        <v>36</v>
      </c>
      <c r="T116" s="13" t="s">
        <v>36</v>
      </c>
      <c r="V116" s="13" t="s">
        <v>44</v>
      </c>
    </row>
    <row r="117" spans="1:32" x14ac:dyDescent="0.25">
      <c r="B117" s="13" t="s">
        <v>44</v>
      </c>
      <c r="D117" s="13" t="s">
        <v>36</v>
      </c>
      <c r="F117" s="13" t="s">
        <v>44</v>
      </c>
      <c r="H117" s="13" t="s">
        <v>36</v>
      </c>
      <c r="I117">
        <v>27</v>
      </c>
      <c r="J117" s="13" t="s">
        <v>44</v>
      </c>
      <c r="L117" s="13" t="s">
        <v>52</v>
      </c>
      <c r="N117" s="13" t="s">
        <v>33</v>
      </c>
      <c r="P117" s="13" t="s">
        <v>36</v>
      </c>
      <c r="R117" s="13" t="s">
        <v>36</v>
      </c>
      <c r="T117" s="13" t="s">
        <v>36</v>
      </c>
      <c r="V117" s="13" t="s">
        <v>36</v>
      </c>
    </row>
    <row r="118" spans="1:32" x14ac:dyDescent="0.25">
      <c r="B118" s="13" t="s">
        <v>44</v>
      </c>
      <c r="D118" s="13" t="s">
        <v>36</v>
      </c>
      <c r="F118" s="13" t="s">
        <v>44</v>
      </c>
      <c r="H118" s="13" t="s">
        <v>36</v>
      </c>
      <c r="J118" s="13" t="s">
        <v>36</v>
      </c>
      <c r="L118" s="13" t="s">
        <v>52</v>
      </c>
      <c r="N118" s="13" t="s">
        <v>33</v>
      </c>
      <c r="P118" s="13" t="s">
        <v>36</v>
      </c>
      <c r="R118" s="13" t="s">
        <v>36</v>
      </c>
      <c r="T118" s="13" t="s">
        <v>38</v>
      </c>
    </row>
    <row r="119" spans="1:32" x14ac:dyDescent="0.25">
      <c r="B119" s="13" t="s">
        <v>44</v>
      </c>
      <c r="D119" s="13" t="s">
        <v>36</v>
      </c>
      <c r="F119" s="13" t="s">
        <v>44</v>
      </c>
      <c r="H119" s="13" t="s">
        <v>36</v>
      </c>
      <c r="J119" s="13" t="s">
        <v>36</v>
      </c>
      <c r="L119" s="13" t="s">
        <v>33</v>
      </c>
      <c r="N119" s="13" t="s">
        <v>33</v>
      </c>
      <c r="P119" s="13" t="s">
        <v>36</v>
      </c>
      <c r="R119" s="13" t="s">
        <v>36</v>
      </c>
      <c r="T119" s="13" t="s">
        <v>33</v>
      </c>
    </row>
    <row r="120" spans="1:32" x14ac:dyDescent="0.25">
      <c r="B120" s="13" t="s">
        <v>44</v>
      </c>
      <c r="D120" s="13" t="s">
        <v>36</v>
      </c>
      <c r="F120" s="13" t="s">
        <v>44</v>
      </c>
      <c r="G120">
        <v>24</v>
      </c>
      <c r="H120" s="13" t="s">
        <v>36</v>
      </c>
      <c r="J120" s="13" t="s">
        <v>36</v>
      </c>
      <c r="L120" s="13" t="s">
        <v>33</v>
      </c>
      <c r="N120" s="13" t="s">
        <v>33</v>
      </c>
    </row>
    <row r="121" spans="1:32" x14ac:dyDescent="0.25">
      <c r="A121">
        <v>31</v>
      </c>
      <c r="B121" s="13" t="s">
        <v>44</v>
      </c>
      <c r="D121" s="13" t="s">
        <v>36</v>
      </c>
      <c r="F121" s="13" t="s">
        <v>36</v>
      </c>
      <c r="H121" s="13" t="s">
        <v>50</v>
      </c>
      <c r="J121" s="13" t="s">
        <v>36</v>
      </c>
      <c r="L121" s="13" t="s">
        <v>46</v>
      </c>
      <c r="N121" s="13" t="s">
        <v>33</v>
      </c>
    </row>
    <row r="122" spans="1:32" x14ac:dyDescent="0.25">
      <c r="B122" s="13" t="s">
        <v>36</v>
      </c>
      <c r="D122" s="13" t="s">
        <v>36</v>
      </c>
      <c r="F122" s="13" t="s">
        <v>36</v>
      </c>
    </row>
    <row r="123" spans="1:32" x14ac:dyDescent="0.25">
      <c r="B123" s="13" t="s">
        <v>50</v>
      </c>
      <c r="C123">
        <v>33</v>
      </c>
      <c r="D123" s="13" t="s">
        <v>36</v>
      </c>
      <c r="F123" s="13" t="s">
        <v>36</v>
      </c>
    </row>
  </sheetData>
  <sortState ref="AJ2:AJ57">
    <sortCondition ref="AJ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6" width="4.7109375" style="7" bestFit="1" customWidth="1"/>
    <col min="7" max="7" width="5.7109375" style="7" bestFit="1" customWidth="1"/>
    <col min="8" max="8" width="4.85546875" style="7" bestFit="1" customWidth="1"/>
    <col min="9" max="9" width="4.42578125" style="7" bestFit="1" customWidth="1"/>
    <col min="10" max="10" width="6.140625" style="7" bestFit="1" customWidth="1"/>
    <col min="11" max="11" width="6.85546875" style="7" bestFit="1" customWidth="1"/>
    <col min="12" max="12" width="5.42578125" style="7" bestFit="1" customWidth="1"/>
    <col min="13" max="13" width="5.85546875" style="7" bestFit="1" customWidth="1"/>
    <col min="14" max="15" width="4.85546875" style="7" bestFit="1" customWidth="1"/>
    <col min="16" max="16" width="3.85546875" style="7" bestFit="1" customWidth="1"/>
    <col min="17" max="17" width="6.28515625" style="7" bestFit="1" customWidth="1"/>
    <col min="18" max="18" width="5.5703125" style="7" bestFit="1" customWidth="1"/>
    <col min="19" max="19" width="4.57031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152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47" t="s">
        <v>178</v>
      </c>
      <c r="U2" s="3" t="s">
        <v>26</v>
      </c>
    </row>
    <row r="3" spans="1:42" x14ac:dyDescent="0.25">
      <c r="A3" s="43" t="s">
        <v>59</v>
      </c>
      <c r="B3" s="39">
        <f>SUM(X3:AM3)</f>
        <v>9</v>
      </c>
      <c r="C3" s="40">
        <f>COUNT(AO3:AP3)</f>
        <v>1</v>
      </c>
      <c r="D3" s="8" t="s">
        <v>58</v>
      </c>
      <c r="E3" s="9" t="s">
        <v>57</v>
      </c>
      <c r="F3" s="9" t="s">
        <v>54</v>
      </c>
      <c r="G3" s="9" t="s">
        <v>49</v>
      </c>
      <c r="H3" s="9" t="s">
        <v>44</v>
      </c>
      <c r="I3" s="9" t="s">
        <v>48</v>
      </c>
      <c r="J3" s="9" t="s">
        <v>41</v>
      </c>
      <c r="K3" s="9" t="s">
        <v>30</v>
      </c>
      <c r="L3" s="9" t="s">
        <v>52</v>
      </c>
      <c r="M3" s="9" t="s">
        <v>46</v>
      </c>
      <c r="N3" s="9" t="s">
        <v>35</v>
      </c>
      <c r="O3" s="9" t="s">
        <v>55</v>
      </c>
      <c r="P3" s="9" t="s">
        <v>47</v>
      </c>
      <c r="Q3" s="9" t="s">
        <v>39</v>
      </c>
      <c r="R3" s="9" t="s">
        <v>43</v>
      </c>
      <c r="S3" s="9" t="s">
        <v>27</v>
      </c>
      <c r="U3" s="48" t="s">
        <v>58</v>
      </c>
      <c r="V3" s="13" t="s">
        <v>39</v>
      </c>
      <c r="X3" s="7">
        <f>IF(D3=$D$66,1,0)</f>
        <v>0</v>
      </c>
      <c r="Y3" s="7">
        <f>IF(E3=$E$66,1,0)</f>
        <v>1</v>
      </c>
      <c r="Z3" s="7">
        <f>IF(F3=$F$66,1,0)</f>
        <v>1</v>
      </c>
      <c r="AA3" s="7">
        <f>IF(G3=$G$66,1,0)</f>
        <v>0</v>
      </c>
      <c r="AB3" s="7">
        <f>IF(H3=$H$66,1,0)</f>
        <v>1</v>
      </c>
      <c r="AC3" s="7">
        <f>IF(I3=$I$66,1,0)</f>
        <v>0</v>
      </c>
      <c r="AD3" s="7">
        <f>IF(J3=$J$66,1,0)</f>
        <v>0</v>
      </c>
      <c r="AE3" s="7">
        <f>IF(K3=$K$66,1,0)</f>
        <v>0</v>
      </c>
      <c r="AF3" s="7">
        <f>IF(L3=$L$66,1,0)</f>
        <v>1</v>
      </c>
      <c r="AG3" s="7">
        <f>IF(M3=$M$66,1,0)</f>
        <v>0</v>
      </c>
      <c r="AH3" s="7">
        <f>IF(N3=$N$66,1,0)</f>
        <v>0</v>
      </c>
      <c r="AI3" s="7">
        <f>IF(O3=$O$66,1,0)</f>
        <v>1</v>
      </c>
      <c r="AJ3" s="7">
        <f>IF(P3=$P$66,1,0)</f>
        <v>1</v>
      </c>
      <c r="AK3" s="7">
        <f>IF(Q3=$Q$66,1,0)</f>
        <v>1</v>
      </c>
      <c r="AL3" s="7">
        <f>IF(R3=$R$66,1,0)</f>
        <v>1</v>
      </c>
      <c r="AM3" s="7">
        <f>IF(S3=$S$66,1,0)</f>
        <v>1</v>
      </c>
      <c r="AO3" s="7" t="e">
        <f>HLOOKUP(U3,$D$66:$S$67,2,FALSE)</f>
        <v>#N/A</v>
      </c>
      <c r="AP3" s="7">
        <f>HLOOKUP(V3,$D$66:$S$67,2,FALSE)</f>
        <v>1</v>
      </c>
    </row>
    <row r="4" spans="1:42" x14ac:dyDescent="0.25">
      <c r="A4" s="14" t="s">
        <v>151</v>
      </c>
      <c r="B4" s="9">
        <f t="shared" ref="B4:B64" si="0">SUM(X4:AM4)</f>
        <v>9</v>
      </c>
      <c r="C4" s="10">
        <f t="shared" ref="C4:C64" si="1">COUNT(AO4:AP4)</f>
        <v>1</v>
      </c>
      <c r="D4" s="8" t="s">
        <v>28</v>
      </c>
      <c r="E4" s="9" t="s">
        <v>57</v>
      </c>
      <c r="F4" s="9" t="s">
        <v>54</v>
      </c>
      <c r="G4" s="9" t="s">
        <v>49</v>
      </c>
      <c r="H4" s="9" t="s">
        <v>44</v>
      </c>
      <c r="I4" s="9" t="s">
        <v>48</v>
      </c>
      <c r="J4" s="9" t="s">
        <v>41</v>
      </c>
      <c r="K4" s="9" t="s">
        <v>50</v>
      </c>
      <c r="L4" s="9" t="s">
        <v>52</v>
      </c>
      <c r="M4" s="9" t="s">
        <v>46</v>
      </c>
      <c r="N4" s="9" t="s">
        <v>35</v>
      </c>
      <c r="O4" s="9" t="s">
        <v>55</v>
      </c>
      <c r="P4" s="9" t="s">
        <v>47</v>
      </c>
      <c r="Q4" s="9" t="s">
        <v>39</v>
      </c>
      <c r="R4" s="9" t="s">
        <v>43</v>
      </c>
      <c r="S4" s="9" t="s">
        <v>27</v>
      </c>
      <c r="U4" s="13" t="s">
        <v>44</v>
      </c>
      <c r="V4" s="48" t="s">
        <v>35</v>
      </c>
      <c r="X4" s="7">
        <f t="shared" ref="X4:X64" si="2">IF(D4=$D$66,1,0)</f>
        <v>0</v>
      </c>
      <c r="Y4" s="7">
        <f t="shared" ref="Y4:Y64" si="3">IF(E4=$E$66,1,0)</f>
        <v>1</v>
      </c>
      <c r="Z4" s="7">
        <f t="shared" ref="Z4:Z64" si="4">IF(F4=$F$66,1,0)</f>
        <v>1</v>
      </c>
      <c r="AA4" s="7">
        <f t="shared" ref="AA4:AA64" si="5">IF(G4=$G$66,1,0)</f>
        <v>0</v>
      </c>
      <c r="AB4" s="7">
        <f t="shared" ref="AB4:AB64" si="6">IF(H4=$H$66,1,0)</f>
        <v>1</v>
      </c>
      <c r="AC4" s="7">
        <f t="shared" ref="AC4:AC64" si="7">IF(I4=$I$66,1,0)</f>
        <v>0</v>
      </c>
      <c r="AD4" s="7">
        <f t="shared" ref="AD4:AD64" si="8">IF(J4=$J$66,1,0)</f>
        <v>0</v>
      </c>
      <c r="AE4" s="7">
        <f t="shared" ref="AE4:AE64" si="9">IF(K4=$K$66,1,0)</f>
        <v>0</v>
      </c>
      <c r="AF4" s="7">
        <f t="shared" ref="AF4:AF64" si="10">IF(L4=$L$66,1,0)</f>
        <v>1</v>
      </c>
      <c r="AG4" s="7">
        <f t="shared" ref="AG4:AG64" si="11">IF(M4=$M$66,1,0)</f>
        <v>0</v>
      </c>
      <c r="AH4" s="7">
        <f t="shared" ref="AH4:AH64" si="12">IF(N4=$N$66,1,0)</f>
        <v>0</v>
      </c>
      <c r="AI4" s="7">
        <f t="shared" ref="AI4:AI64" si="13">IF(O4=$O$66,1,0)</f>
        <v>1</v>
      </c>
      <c r="AJ4" s="7">
        <f t="shared" ref="AJ4:AJ64" si="14">IF(P4=$P$66,1,0)</f>
        <v>1</v>
      </c>
      <c r="AK4" s="7">
        <f t="shared" ref="AK4:AK64" si="15">IF(Q4=$Q$66,1,0)</f>
        <v>1</v>
      </c>
      <c r="AL4" s="7">
        <f t="shared" ref="AL4:AL64" si="16">IF(R4=$R$66,1,0)</f>
        <v>1</v>
      </c>
      <c r="AM4" s="7">
        <f t="shared" ref="AM4:AM64" si="17">IF(S4=$S$66,1,0)</f>
        <v>1</v>
      </c>
      <c r="AO4" s="7">
        <f t="shared" ref="AO4:AO64" si="18">HLOOKUP(U4,$D$66:$S$67,2,FALSE)</f>
        <v>1</v>
      </c>
      <c r="AP4" s="7" t="e">
        <f t="shared" ref="AP4:AP64" si="19">HLOOKUP(V4,$D$66:$S$67,2,FALSE)</f>
        <v>#N/A</v>
      </c>
    </row>
    <row r="5" spans="1:42" x14ac:dyDescent="0.25">
      <c r="A5" s="14" t="s">
        <v>153</v>
      </c>
      <c r="B5" s="9">
        <f t="shared" si="0"/>
        <v>9</v>
      </c>
      <c r="C5" s="10">
        <f t="shared" si="1"/>
        <v>2</v>
      </c>
      <c r="D5" s="8" t="s">
        <v>28</v>
      </c>
      <c r="E5" s="9" t="s">
        <v>57</v>
      </c>
      <c r="F5" s="9" t="s">
        <v>54</v>
      </c>
      <c r="G5" s="9" t="s">
        <v>45</v>
      </c>
      <c r="H5" s="9" t="s">
        <v>44</v>
      </c>
      <c r="I5" s="9" t="s">
        <v>48</v>
      </c>
      <c r="J5" s="9" t="s">
        <v>41</v>
      </c>
      <c r="K5" s="9" t="s">
        <v>50</v>
      </c>
      <c r="L5" s="9" t="s">
        <v>52</v>
      </c>
      <c r="M5" s="9" t="s">
        <v>40</v>
      </c>
      <c r="N5" s="9" t="s">
        <v>35</v>
      </c>
      <c r="O5" s="9" t="s">
        <v>55</v>
      </c>
      <c r="P5" s="9" t="s">
        <v>47</v>
      </c>
      <c r="Q5" s="9" t="s">
        <v>39</v>
      </c>
      <c r="R5" s="9" t="s">
        <v>31</v>
      </c>
      <c r="S5" s="9" t="s">
        <v>176</v>
      </c>
      <c r="U5" s="13" t="s">
        <v>44</v>
      </c>
      <c r="V5" s="13" t="s">
        <v>45</v>
      </c>
      <c r="X5" s="7">
        <f t="shared" si="2"/>
        <v>0</v>
      </c>
      <c r="Y5" s="7">
        <f t="shared" si="3"/>
        <v>1</v>
      </c>
      <c r="Z5" s="7">
        <f t="shared" si="4"/>
        <v>1</v>
      </c>
      <c r="AA5" s="7">
        <f t="shared" si="5"/>
        <v>1</v>
      </c>
      <c r="AB5" s="7">
        <f t="shared" si="6"/>
        <v>1</v>
      </c>
      <c r="AC5" s="7">
        <f t="shared" si="7"/>
        <v>0</v>
      </c>
      <c r="AD5" s="7">
        <f t="shared" si="8"/>
        <v>0</v>
      </c>
      <c r="AE5" s="7">
        <f t="shared" si="9"/>
        <v>0</v>
      </c>
      <c r="AF5" s="7">
        <f t="shared" si="10"/>
        <v>1</v>
      </c>
      <c r="AG5" s="7">
        <f t="shared" si="11"/>
        <v>1</v>
      </c>
      <c r="AH5" s="7">
        <f t="shared" si="12"/>
        <v>0</v>
      </c>
      <c r="AI5" s="7">
        <f t="shared" si="13"/>
        <v>1</v>
      </c>
      <c r="AJ5" s="7">
        <f t="shared" si="14"/>
        <v>1</v>
      </c>
      <c r="AK5" s="7">
        <f t="shared" si="15"/>
        <v>1</v>
      </c>
      <c r="AL5" s="7">
        <f t="shared" si="16"/>
        <v>0</v>
      </c>
      <c r="AM5" s="7">
        <f t="shared" si="17"/>
        <v>0</v>
      </c>
      <c r="AO5" s="7">
        <f t="shared" si="18"/>
        <v>1</v>
      </c>
      <c r="AP5" s="7">
        <f t="shared" si="19"/>
        <v>1</v>
      </c>
    </row>
    <row r="6" spans="1:42" x14ac:dyDescent="0.25">
      <c r="A6" s="14" t="s">
        <v>0</v>
      </c>
      <c r="B6" s="9">
        <f t="shared" si="0"/>
        <v>10</v>
      </c>
      <c r="C6" s="10">
        <f t="shared" si="1"/>
        <v>1</v>
      </c>
      <c r="D6" s="8" t="s">
        <v>28</v>
      </c>
      <c r="E6" s="9" t="s">
        <v>57</v>
      </c>
      <c r="F6" s="9" t="s">
        <v>54</v>
      </c>
      <c r="G6" s="9" t="s">
        <v>49</v>
      </c>
      <c r="H6" s="9" t="s">
        <v>44</v>
      </c>
      <c r="I6" s="9" t="s">
        <v>48</v>
      </c>
      <c r="J6" s="9" t="s">
        <v>41</v>
      </c>
      <c r="K6" s="9" t="s">
        <v>58</v>
      </c>
      <c r="L6" s="9" t="s">
        <v>52</v>
      </c>
      <c r="M6" s="9" t="s">
        <v>40</v>
      </c>
      <c r="N6" s="9" t="s">
        <v>177</v>
      </c>
      <c r="O6" s="9" t="s">
        <v>55</v>
      </c>
      <c r="P6" s="9" t="s">
        <v>47</v>
      </c>
      <c r="Q6" s="9" t="s">
        <v>53</v>
      </c>
      <c r="R6" s="9" t="s">
        <v>43</v>
      </c>
      <c r="S6" s="9" t="s">
        <v>27</v>
      </c>
      <c r="U6" s="13" t="s">
        <v>44</v>
      </c>
      <c r="V6" s="48" t="s">
        <v>41</v>
      </c>
      <c r="X6" s="7">
        <f t="shared" si="2"/>
        <v>0</v>
      </c>
      <c r="Y6" s="7">
        <f t="shared" si="3"/>
        <v>1</v>
      </c>
      <c r="Z6" s="7">
        <f t="shared" si="4"/>
        <v>1</v>
      </c>
      <c r="AA6" s="7">
        <f t="shared" si="5"/>
        <v>0</v>
      </c>
      <c r="AB6" s="7">
        <f t="shared" si="6"/>
        <v>1</v>
      </c>
      <c r="AC6" s="7">
        <f t="shared" si="7"/>
        <v>0</v>
      </c>
      <c r="AD6" s="7">
        <f t="shared" si="8"/>
        <v>0</v>
      </c>
      <c r="AE6" s="7">
        <f t="shared" si="9"/>
        <v>0</v>
      </c>
      <c r="AF6" s="7">
        <f t="shared" si="10"/>
        <v>1</v>
      </c>
      <c r="AG6" s="7">
        <f t="shared" si="11"/>
        <v>1</v>
      </c>
      <c r="AH6" s="7">
        <f t="shared" si="12"/>
        <v>1</v>
      </c>
      <c r="AI6" s="7">
        <f t="shared" si="13"/>
        <v>1</v>
      </c>
      <c r="AJ6" s="7">
        <f t="shared" si="14"/>
        <v>1</v>
      </c>
      <c r="AK6" s="7">
        <f t="shared" si="15"/>
        <v>0</v>
      </c>
      <c r="AL6" s="7">
        <f t="shared" si="16"/>
        <v>1</v>
      </c>
      <c r="AM6" s="7">
        <f t="shared" si="17"/>
        <v>1</v>
      </c>
      <c r="AO6" s="7">
        <f t="shared" si="18"/>
        <v>1</v>
      </c>
      <c r="AP6" s="7" t="e">
        <f t="shared" si="19"/>
        <v>#N/A</v>
      </c>
    </row>
    <row r="7" spans="1:42" x14ac:dyDescent="0.25">
      <c r="A7" s="14" t="s">
        <v>1</v>
      </c>
      <c r="B7" s="9">
        <f t="shared" si="0"/>
        <v>10</v>
      </c>
      <c r="C7" s="10">
        <f t="shared" si="1"/>
        <v>1</v>
      </c>
      <c r="D7" s="8" t="s">
        <v>28</v>
      </c>
      <c r="E7" s="9" t="s">
        <v>57</v>
      </c>
      <c r="F7" s="9" t="s">
        <v>54</v>
      </c>
      <c r="G7" s="9" t="s">
        <v>45</v>
      </c>
      <c r="H7" s="9" t="s">
        <v>44</v>
      </c>
      <c r="I7" s="9" t="s">
        <v>34</v>
      </c>
      <c r="J7" s="9" t="s">
        <v>41</v>
      </c>
      <c r="K7" s="9" t="s">
        <v>50</v>
      </c>
      <c r="L7" s="9" t="s">
        <v>33</v>
      </c>
      <c r="M7" s="9" t="s">
        <v>40</v>
      </c>
      <c r="N7" s="9" t="s">
        <v>35</v>
      </c>
      <c r="O7" s="9" t="s">
        <v>55</v>
      </c>
      <c r="P7" s="9" t="s">
        <v>47</v>
      </c>
      <c r="Q7" s="9" t="s">
        <v>39</v>
      </c>
      <c r="R7" s="9" t="s">
        <v>31</v>
      </c>
      <c r="S7" s="9" t="s">
        <v>27</v>
      </c>
      <c r="U7" s="48" t="s">
        <v>28</v>
      </c>
      <c r="V7" s="13" t="s">
        <v>54</v>
      </c>
      <c r="X7" s="7">
        <f t="shared" si="2"/>
        <v>0</v>
      </c>
      <c r="Y7" s="7">
        <f t="shared" si="3"/>
        <v>1</v>
      </c>
      <c r="Z7" s="7">
        <f t="shared" si="4"/>
        <v>1</v>
      </c>
      <c r="AA7" s="7">
        <f t="shared" si="5"/>
        <v>1</v>
      </c>
      <c r="AB7" s="7">
        <f t="shared" si="6"/>
        <v>1</v>
      </c>
      <c r="AC7" s="7">
        <f t="shared" si="7"/>
        <v>1</v>
      </c>
      <c r="AD7" s="7">
        <f t="shared" si="8"/>
        <v>0</v>
      </c>
      <c r="AE7" s="7">
        <f t="shared" si="9"/>
        <v>0</v>
      </c>
      <c r="AF7" s="7">
        <f t="shared" si="10"/>
        <v>0</v>
      </c>
      <c r="AG7" s="7">
        <f t="shared" si="11"/>
        <v>1</v>
      </c>
      <c r="AH7" s="7">
        <f t="shared" si="12"/>
        <v>0</v>
      </c>
      <c r="AI7" s="7">
        <f t="shared" si="13"/>
        <v>1</v>
      </c>
      <c r="AJ7" s="7">
        <f t="shared" si="14"/>
        <v>1</v>
      </c>
      <c r="AK7" s="7">
        <f t="shared" si="15"/>
        <v>1</v>
      </c>
      <c r="AL7" s="7">
        <f t="shared" si="16"/>
        <v>0</v>
      </c>
      <c r="AM7" s="7">
        <f t="shared" si="17"/>
        <v>1</v>
      </c>
      <c r="AO7" s="7" t="e">
        <f t="shared" si="18"/>
        <v>#N/A</v>
      </c>
      <c r="AP7" s="7">
        <f t="shared" si="19"/>
        <v>1</v>
      </c>
    </row>
    <row r="8" spans="1:42" x14ac:dyDescent="0.25">
      <c r="A8" s="14" t="s">
        <v>154</v>
      </c>
      <c r="B8" s="9">
        <f t="shared" si="0"/>
        <v>8</v>
      </c>
      <c r="C8" s="10">
        <f t="shared" si="1"/>
        <v>1</v>
      </c>
      <c r="D8" s="8" t="s">
        <v>28</v>
      </c>
      <c r="E8" s="9" t="s">
        <v>57</v>
      </c>
      <c r="F8" s="9" t="s">
        <v>54</v>
      </c>
      <c r="G8" s="9" t="s">
        <v>45</v>
      </c>
      <c r="H8" s="9" t="s">
        <v>44</v>
      </c>
      <c r="I8" s="9" t="s">
        <v>48</v>
      </c>
      <c r="J8" s="9" t="s">
        <v>41</v>
      </c>
      <c r="K8" s="9" t="s">
        <v>50</v>
      </c>
      <c r="L8" s="9" t="s">
        <v>52</v>
      </c>
      <c r="M8" s="9" t="s">
        <v>46</v>
      </c>
      <c r="N8" s="9" t="s">
        <v>35</v>
      </c>
      <c r="O8" s="9" t="s">
        <v>55</v>
      </c>
      <c r="P8" s="9" t="s">
        <v>47</v>
      </c>
      <c r="Q8" s="9" t="s">
        <v>53</v>
      </c>
      <c r="R8" s="9" t="s">
        <v>31</v>
      </c>
      <c r="S8" s="9" t="s">
        <v>27</v>
      </c>
      <c r="U8" s="48" t="s">
        <v>28</v>
      </c>
      <c r="V8" s="13" t="s">
        <v>55</v>
      </c>
      <c r="X8" s="7">
        <f t="shared" si="2"/>
        <v>0</v>
      </c>
      <c r="Y8" s="7">
        <f t="shared" si="3"/>
        <v>1</v>
      </c>
      <c r="Z8" s="7">
        <f t="shared" si="4"/>
        <v>1</v>
      </c>
      <c r="AA8" s="7">
        <f t="shared" si="5"/>
        <v>1</v>
      </c>
      <c r="AB8" s="7">
        <f t="shared" si="6"/>
        <v>1</v>
      </c>
      <c r="AC8" s="7">
        <f t="shared" si="7"/>
        <v>0</v>
      </c>
      <c r="AD8" s="7">
        <f t="shared" si="8"/>
        <v>0</v>
      </c>
      <c r="AE8" s="7">
        <f t="shared" si="9"/>
        <v>0</v>
      </c>
      <c r="AF8" s="7">
        <f t="shared" si="10"/>
        <v>1</v>
      </c>
      <c r="AG8" s="7">
        <f t="shared" si="11"/>
        <v>0</v>
      </c>
      <c r="AH8" s="7">
        <f t="shared" si="12"/>
        <v>0</v>
      </c>
      <c r="AI8" s="7">
        <f t="shared" si="13"/>
        <v>1</v>
      </c>
      <c r="AJ8" s="7">
        <f t="shared" si="14"/>
        <v>1</v>
      </c>
      <c r="AK8" s="7">
        <f t="shared" si="15"/>
        <v>0</v>
      </c>
      <c r="AL8" s="7">
        <f t="shared" si="16"/>
        <v>0</v>
      </c>
      <c r="AM8" s="7">
        <f t="shared" si="17"/>
        <v>1</v>
      </c>
      <c r="AO8" s="7" t="e">
        <f t="shared" si="18"/>
        <v>#N/A</v>
      </c>
      <c r="AP8" s="7">
        <f t="shared" si="19"/>
        <v>1</v>
      </c>
    </row>
    <row r="9" spans="1:42" x14ac:dyDescent="0.25">
      <c r="A9" s="14" t="s">
        <v>2</v>
      </c>
      <c r="B9" s="9">
        <f t="shared" si="0"/>
        <v>9</v>
      </c>
      <c r="C9" s="10">
        <f t="shared" si="1"/>
        <v>1</v>
      </c>
      <c r="D9" s="8" t="s">
        <v>28</v>
      </c>
      <c r="E9" s="9" t="s">
        <v>57</v>
      </c>
      <c r="F9" s="9" t="s">
        <v>54</v>
      </c>
      <c r="G9" s="9" t="s">
        <v>49</v>
      </c>
      <c r="H9" s="9" t="s">
        <v>44</v>
      </c>
      <c r="I9" s="9" t="s">
        <v>48</v>
      </c>
      <c r="J9" s="9" t="s">
        <v>41</v>
      </c>
      <c r="K9" s="9" t="s">
        <v>50</v>
      </c>
      <c r="L9" s="9" t="s">
        <v>52</v>
      </c>
      <c r="M9" s="9" t="s">
        <v>46</v>
      </c>
      <c r="N9" s="9" t="s">
        <v>35</v>
      </c>
      <c r="O9" s="9" t="s">
        <v>55</v>
      </c>
      <c r="P9" s="9" t="s">
        <v>47</v>
      </c>
      <c r="Q9" s="9" t="s">
        <v>39</v>
      </c>
      <c r="R9" s="9" t="s">
        <v>43</v>
      </c>
      <c r="S9" s="9" t="s">
        <v>27</v>
      </c>
      <c r="U9" s="48" t="s">
        <v>41</v>
      </c>
      <c r="V9" s="13" t="s">
        <v>44</v>
      </c>
      <c r="X9" s="7">
        <f t="shared" si="2"/>
        <v>0</v>
      </c>
      <c r="Y9" s="7">
        <f t="shared" si="3"/>
        <v>1</v>
      </c>
      <c r="Z9" s="7">
        <f t="shared" si="4"/>
        <v>1</v>
      </c>
      <c r="AA9" s="7">
        <f t="shared" si="5"/>
        <v>0</v>
      </c>
      <c r="AB9" s="7">
        <f t="shared" si="6"/>
        <v>1</v>
      </c>
      <c r="AC9" s="7">
        <f t="shared" si="7"/>
        <v>0</v>
      </c>
      <c r="AD9" s="7">
        <f t="shared" si="8"/>
        <v>0</v>
      </c>
      <c r="AE9" s="7">
        <f t="shared" si="9"/>
        <v>0</v>
      </c>
      <c r="AF9" s="7">
        <f t="shared" si="10"/>
        <v>1</v>
      </c>
      <c r="AG9" s="7">
        <f t="shared" si="11"/>
        <v>0</v>
      </c>
      <c r="AH9" s="7">
        <f t="shared" si="12"/>
        <v>0</v>
      </c>
      <c r="AI9" s="7">
        <f t="shared" si="13"/>
        <v>1</v>
      </c>
      <c r="AJ9" s="7">
        <f t="shared" si="14"/>
        <v>1</v>
      </c>
      <c r="AK9" s="7">
        <f t="shared" si="15"/>
        <v>1</v>
      </c>
      <c r="AL9" s="7">
        <f t="shared" si="16"/>
        <v>1</v>
      </c>
      <c r="AM9" s="7">
        <f t="shared" si="17"/>
        <v>1</v>
      </c>
      <c r="AO9" s="7" t="e">
        <f t="shared" si="18"/>
        <v>#N/A</v>
      </c>
      <c r="AP9" s="7">
        <f t="shared" si="19"/>
        <v>1</v>
      </c>
    </row>
    <row r="10" spans="1:42" x14ac:dyDescent="0.25">
      <c r="A10" s="14" t="s">
        <v>146</v>
      </c>
      <c r="B10" s="9">
        <f t="shared" si="0"/>
        <v>11</v>
      </c>
      <c r="C10" s="10">
        <f t="shared" si="1"/>
        <v>2</v>
      </c>
      <c r="D10" s="8" t="s">
        <v>28</v>
      </c>
      <c r="E10" s="9" t="s">
        <v>57</v>
      </c>
      <c r="F10" s="9" t="s">
        <v>54</v>
      </c>
      <c r="G10" s="9" t="s">
        <v>45</v>
      </c>
      <c r="H10" s="9" t="s">
        <v>44</v>
      </c>
      <c r="I10" s="9" t="s">
        <v>48</v>
      </c>
      <c r="J10" s="9" t="s">
        <v>41</v>
      </c>
      <c r="K10" s="9" t="s">
        <v>50</v>
      </c>
      <c r="L10" s="9" t="s">
        <v>52</v>
      </c>
      <c r="M10" s="9" t="s">
        <v>46</v>
      </c>
      <c r="N10" s="9" t="s">
        <v>177</v>
      </c>
      <c r="O10" s="9" t="s">
        <v>55</v>
      </c>
      <c r="P10" s="9" t="s">
        <v>47</v>
      </c>
      <c r="Q10" s="9" t="s">
        <v>39</v>
      </c>
      <c r="R10" s="9" t="s">
        <v>43</v>
      </c>
      <c r="S10" s="9" t="s">
        <v>27</v>
      </c>
      <c r="U10" s="13" t="s">
        <v>27</v>
      </c>
      <c r="V10" s="13" t="s">
        <v>52</v>
      </c>
      <c r="X10" s="7">
        <f t="shared" si="2"/>
        <v>0</v>
      </c>
      <c r="Y10" s="7">
        <f t="shared" si="3"/>
        <v>1</v>
      </c>
      <c r="Z10" s="7">
        <f t="shared" si="4"/>
        <v>1</v>
      </c>
      <c r="AA10" s="7">
        <f t="shared" si="5"/>
        <v>1</v>
      </c>
      <c r="AB10" s="7">
        <f t="shared" si="6"/>
        <v>1</v>
      </c>
      <c r="AC10" s="7">
        <f t="shared" si="7"/>
        <v>0</v>
      </c>
      <c r="AD10" s="7">
        <f t="shared" si="8"/>
        <v>0</v>
      </c>
      <c r="AE10" s="7">
        <f t="shared" si="9"/>
        <v>0</v>
      </c>
      <c r="AF10" s="7">
        <f t="shared" si="10"/>
        <v>1</v>
      </c>
      <c r="AG10" s="7">
        <f t="shared" si="11"/>
        <v>0</v>
      </c>
      <c r="AH10" s="7">
        <f t="shared" si="12"/>
        <v>1</v>
      </c>
      <c r="AI10" s="7">
        <f t="shared" si="13"/>
        <v>1</v>
      </c>
      <c r="AJ10" s="7">
        <f t="shared" si="14"/>
        <v>1</v>
      </c>
      <c r="AK10" s="7">
        <f t="shared" si="15"/>
        <v>1</v>
      </c>
      <c r="AL10" s="7">
        <f t="shared" si="16"/>
        <v>1</v>
      </c>
      <c r="AM10" s="7">
        <f t="shared" si="17"/>
        <v>1</v>
      </c>
      <c r="AO10" s="7">
        <f t="shared" si="18"/>
        <v>1</v>
      </c>
      <c r="AP10" s="7">
        <f t="shared" si="19"/>
        <v>1</v>
      </c>
    </row>
    <row r="11" spans="1:42" x14ac:dyDescent="0.25">
      <c r="A11" s="14" t="s">
        <v>155</v>
      </c>
      <c r="B11" s="9">
        <f t="shared" si="0"/>
        <v>11</v>
      </c>
      <c r="C11" s="10">
        <f t="shared" si="1"/>
        <v>1</v>
      </c>
      <c r="D11" s="8" t="s">
        <v>28</v>
      </c>
      <c r="E11" s="9" t="s">
        <v>57</v>
      </c>
      <c r="F11" s="9" t="s">
        <v>29</v>
      </c>
      <c r="G11" s="9" t="s">
        <v>45</v>
      </c>
      <c r="H11" s="9" t="s">
        <v>44</v>
      </c>
      <c r="I11" s="9" t="s">
        <v>34</v>
      </c>
      <c r="J11" s="9" t="s">
        <v>41</v>
      </c>
      <c r="K11" s="9" t="s">
        <v>50</v>
      </c>
      <c r="L11" s="9" t="s">
        <v>52</v>
      </c>
      <c r="M11" s="9" t="s">
        <v>40</v>
      </c>
      <c r="N11" s="9" t="s">
        <v>177</v>
      </c>
      <c r="O11" s="9" t="s">
        <v>36</v>
      </c>
      <c r="P11" s="9" t="s">
        <v>47</v>
      </c>
      <c r="Q11" s="9" t="s">
        <v>39</v>
      </c>
      <c r="R11" s="9" t="s">
        <v>43</v>
      </c>
      <c r="S11" s="9" t="s">
        <v>27</v>
      </c>
      <c r="U11" s="13" t="s">
        <v>27</v>
      </c>
      <c r="V11" s="48" t="s">
        <v>28</v>
      </c>
      <c r="X11" s="7">
        <f t="shared" si="2"/>
        <v>0</v>
      </c>
      <c r="Y11" s="7">
        <f t="shared" si="3"/>
        <v>1</v>
      </c>
      <c r="Z11" s="7">
        <f t="shared" si="4"/>
        <v>0</v>
      </c>
      <c r="AA11" s="7">
        <f t="shared" si="5"/>
        <v>1</v>
      </c>
      <c r="AB11" s="7">
        <f t="shared" si="6"/>
        <v>1</v>
      </c>
      <c r="AC11" s="7">
        <f t="shared" si="7"/>
        <v>1</v>
      </c>
      <c r="AD11" s="7">
        <f t="shared" si="8"/>
        <v>0</v>
      </c>
      <c r="AE11" s="7">
        <f t="shared" si="9"/>
        <v>0</v>
      </c>
      <c r="AF11" s="7">
        <f t="shared" si="10"/>
        <v>1</v>
      </c>
      <c r="AG11" s="7">
        <f t="shared" si="11"/>
        <v>1</v>
      </c>
      <c r="AH11" s="7">
        <f t="shared" si="12"/>
        <v>1</v>
      </c>
      <c r="AI11" s="7">
        <f t="shared" si="13"/>
        <v>0</v>
      </c>
      <c r="AJ11" s="7">
        <f t="shared" si="14"/>
        <v>1</v>
      </c>
      <c r="AK11" s="7">
        <f t="shared" si="15"/>
        <v>1</v>
      </c>
      <c r="AL11" s="7">
        <f t="shared" si="16"/>
        <v>1</v>
      </c>
      <c r="AM11" s="7">
        <f t="shared" si="17"/>
        <v>1</v>
      </c>
      <c r="AO11" s="7">
        <f t="shared" si="18"/>
        <v>1</v>
      </c>
      <c r="AP11" s="7" t="e">
        <f t="shared" si="19"/>
        <v>#N/A</v>
      </c>
    </row>
    <row r="12" spans="1:42" x14ac:dyDescent="0.25">
      <c r="A12" s="14" t="s">
        <v>156</v>
      </c>
      <c r="B12" s="9">
        <f t="shared" si="0"/>
        <v>10</v>
      </c>
      <c r="C12" s="10">
        <f t="shared" si="1"/>
        <v>2</v>
      </c>
      <c r="D12" s="8" t="s">
        <v>28</v>
      </c>
      <c r="E12" s="9" t="s">
        <v>57</v>
      </c>
      <c r="F12" s="9" t="s">
        <v>54</v>
      </c>
      <c r="G12" s="9" t="s">
        <v>45</v>
      </c>
      <c r="H12" s="9" t="s">
        <v>44</v>
      </c>
      <c r="I12" s="9" t="s">
        <v>48</v>
      </c>
      <c r="J12" s="9" t="s">
        <v>41</v>
      </c>
      <c r="K12" s="9" t="s">
        <v>30</v>
      </c>
      <c r="L12" s="9" t="s">
        <v>52</v>
      </c>
      <c r="M12" s="9" t="s">
        <v>40</v>
      </c>
      <c r="N12" s="9" t="s">
        <v>35</v>
      </c>
      <c r="O12" s="9" t="s">
        <v>36</v>
      </c>
      <c r="P12" s="9" t="s">
        <v>47</v>
      </c>
      <c r="Q12" s="9" t="s">
        <v>39</v>
      </c>
      <c r="R12" s="9" t="s">
        <v>43</v>
      </c>
      <c r="S12" s="9" t="s">
        <v>27</v>
      </c>
      <c r="U12" s="13" t="s">
        <v>54</v>
      </c>
      <c r="V12" s="13" t="s">
        <v>40</v>
      </c>
      <c r="X12" s="7">
        <f t="shared" si="2"/>
        <v>0</v>
      </c>
      <c r="Y12" s="7">
        <f t="shared" si="3"/>
        <v>1</v>
      </c>
      <c r="Z12" s="7">
        <f t="shared" si="4"/>
        <v>1</v>
      </c>
      <c r="AA12" s="7">
        <f t="shared" si="5"/>
        <v>1</v>
      </c>
      <c r="AB12" s="7">
        <f t="shared" si="6"/>
        <v>1</v>
      </c>
      <c r="AC12" s="7">
        <f t="shared" si="7"/>
        <v>0</v>
      </c>
      <c r="AD12" s="7">
        <f t="shared" si="8"/>
        <v>0</v>
      </c>
      <c r="AE12" s="7">
        <f t="shared" si="9"/>
        <v>0</v>
      </c>
      <c r="AF12" s="7">
        <f t="shared" si="10"/>
        <v>1</v>
      </c>
      <c r="AG12" s="7">
        <f t="shared" si="11"/>
        <v>1</v>
      </c>
      <c r="AH12" s="7">
        <f t="shared" si="12"/>
        <v>0</v>
      </c>
      <c r="AI12" s="7">
        <f t="shared" si="13"/>
        <v>0</v>
      </c>
      <c r="AJ12" s="7">
        <f t="shared" si="14"/>
        <v>1</v>
      </c>
      <c r="AK12" s="7">
        <f t="shared" si="15"/>
        <v>1</v>
      </c>
      <c r="AL12" s="7">
        <f t="shared" si="16"/>
        <v>1</v>
      </c>
      <c r="AM12" s="7">
        <f t="shared" si="17"/>
        <v>1</v>
      </c>
      <c r="AO12" s="7">
        <f t="shared" si="18"/>
        <v>1</v>
      </c>
      <c r="AP12" s="7">
        <f t="shared" si="19"/>
        <v>1</v>
      </c>
    </row>
    <row r="13" spans="1:42" x14ac:dyDescent="0.25">
      <c r="A13" s="14" t="s">
        <v>3</v>
      </c>
      <c r="B13" s="9">
        <f t="shared" si="0"/>
        <v>8</v>
      </c>
      <c r="C13" s="10">
        <f t="shared" si="1"/>
        <v>2</v>
      </c>
      <c r="D13" s="8" t="s">
        <v>28</v>
      </c>
      <c r="E13" s="9" t="s">
        <v>57</v>
      </c>
      <c r="F13" s="9" t="s">
        <v>54</v>
      </c>
      <c r="G13" s="9" t="s">
        <v>49</v>
      </c>
      <c r="H13" s="9" t="s">
        <v>44</v>
      </c>
      <c r="I13" s="9" t="s">
        <v>48</v>
      </c>
      <c r="J13" s="9" t="s">
        <v>41</v>
      </c>
      <c r="K13" s="9" t="s">
        <v>50</v>
      </c>
      <c r="L13" s="9" t="s">
        <v>33</v>
      </c>
      <c r="M13" s="9" t="s">
        <v>46</v>
      </c>
      <c r="N13" s="9" t="s">
        <v>177</v>
      </c>
      <c r="O13" s="9" t="s">
        <v>36</v>
      </c>
      <c r="P13" s="9" t="s">
        <v>47</v>
      </c>
      <c r="Q13" s="9" t="s">
        <v>39</v>
      </c>
      <c r="R13" s="9" t="s">
        <v>43</v>
      </c>
      <c r="S13" s="9" t="s">
        <v>27</v>
      </c>
      <c r="U13" s="13" t="s">
        <v>57</v>
      </c>
      <c r="V13" s="13" t="s">
        <v>44</v>
      </c>
      <c r="X13" s="7">
        <f t="shared" si="2"/>
        <v>0</v>
      </c>
      <c r="Y13" s="7">
        <f t="shared" si="3"/>
        <v>1</v>
      </c>
      <c r="Z13" s="7">
        <f t="shared" si="4"/>
        <v>1</v>
      </c>
      <c r="AA13" s="7">
        <f t="shared" si="5"/>
        <v>0</v>
      </c>
      <c r="AB13" s="7">
        <f t="shared" si="6"/>
        <v>1</v>
      </c>
      <c r="AC13" s="7">
        <f t="shared" si="7"/>
        <v>0</v>
      </c>
      <c r="AD13" s="7">
        <f t="shared" si="8"/>
        <v>0</v>
      </c>
      <c r="AE13" s="7">
        <f t="shared" si="9"/>
        <v>0</v>
      </c>
      <c r="AF13" s="7">
        <f t="shared" si="10"/>
        <v>0</v>
      </c>
      <c r="AG13" s="7">
        <f t="shared" si="11"/>
        <v>0</v>
      </c>
      <c r="AH13" s="7">
        <f t="shared" si="12"/>
        <v>1</v>
      </c>
      <c r="AI13" s="7">
        <f t="shared" si="13"/>
        <v>0</v>
      </c>
      <c r="AJ13" s="7">
        <f t="shared" si="14"/>
        <v>1</v>
      </c>
      <c r="AK13" s="7">
        <f t="shared" si="15"/>
        <v>1</v>
      </c>
      <c r="AL13" s="7">
        <f t="shared" si="16"/>
        <v>1</v>
      </c>
      <c r="AM13" s="7">
        <f t="shared" si="17"/>
        <v>1</v>
      </c>
      <c r="AO13" s="7">
        <f t="shared" si="18"/>
        <v>1</v>
      </c>
      <c r="AP13" s="7">
        <f t="shared" si="19"/>
        <v>1</v>
      </c>
    </row>
    <row r="14" spans="1:42" x14ac:dyDescent="0.25">
      <c r="A14" s="14" t="s">
        <v>4</v>
      </c>
      <c r="B14" s="9">
        <f t="shared" si="0"/>
        <v>8</v>
      </c>
      <c r="C14" s="10">
        <f t="shared" si="1"/>
        <v>1</v>
      </c>
      <c r="D14" s="8" t="s">
        <v>28</v>
      </c>
      <c r="E14" s="9" t="s">
        <v>32</v>
      </c>
      <c r="F14" s="9" t="s">
        <v>54</v>
      </c>
      <c r="G14" s="9" t="s">
        <v>49</v>
      </c>
      <c r="H14" s="9" t="s">
        <v>44</v>
      </c>
      <c r="I14" s="9" t="s">
        <v>34</v>
      </c>
      <c r="J14" s="9" t="s">
        <v>41</v>
      </c>
      <c r="K14" s="9" t="s">
        <v>30</v>
      </c>
      <c r="L14" s="9" t="s">
        <v>52</v>
      </c>
      <c r="M14" s="9" t="s">
        <v>46</v>
      </c>
      <c r="N14" s="9" t="s">
        <v>35</v>
      </c>
      <c r="O14" s="9" t="s">
        <v>55</v>
      </c>
      <c r="P14" s="9" t="s">
        <v>47</v>
      </c>
      <c r="Q14" s="9" t="s">
        <v>39</v>
      </c>
      <c r="R14" s="9" t="s">
        <v>31</v>
      </c>
      <c r="S14" s="9" t="s">
        <v>27</v>
      </c>
      <c r="U14" s="48" t="s">
        <v>28</v>
      </c>
      <c r="V14" s="13" t="s">
        <v>54</v>
      </c>
      <c r="X14" s="7">
        <f t="shared" si="2"/>
        <v>0</v>
      </c>
      <c r="Y14" s="7">
        <f t="shared" si="3"/>
        <v>0</v>
      </c>
      <c r="Z14" s="7">
        <f t="shared" si="4"/>
        <v>1</v>
      </c>
      <c r="AA14" s="7">
        <f t="shared" si="5"/>
        <v>0</v>
      </c>
      <c r="AB14" s="7">
        <f t="shared" si="6"/>
        <v>1</v>
      </c>
      <c r="AC14" s="7">
        <f t="shared" si="7"/>
        <v>1</v>
      </c>
      <c r="AD14" s="7">
        <f t="shared" si="8"/>
        <v>0</v>
      </c>
      <c r="AE14" s="7">
        <f t="shared" si="9"/>
        <v>0</v>
      </c>
      <c r="AF14" s="7">
        <f t="shared" si="10"/>
        <v>1</v>
      </c>
      <c r="AG14" s="7">
        <f t="shared" si="11"/>
        <v>0</v>
      </c>
      <c r="AH14" s="7">
        <f t="shared" si="12"/>
        <v>0</v>
      </c>
      <c r="AI14" s="7">
        <f t="shared" si="13"/>
        <v>1</v>
      </c>
      <c r="AJ14" s="7">
        <f t="shared" si="14"/>
        <v>1</v>
      </c>
      <c r="AK14" s="7">
        <f t="shared" si="15"/>
        <v>1</v>
      </c>
      <c r="AL14" s="7">
        <f t="shared" si="16"/>
        <v>0</v>
      </c>
      <c r="AM14" s="7">
        <f t="shared" si="17"/>
        <v>1</v>
      </c>
      <c r="AO14" s="7" t="e">
        <f t="shared" si="18"/>
        <v>#N/A</v>
      </c>
      <c r="AP14" s="7">
        <f t="shared" si="19"/>
        <v>1</v>
      </c>
    </row>
    <row r="15" spans="1:42" x14ac:dyDescent="0.25">
      <c r="A15" s="14" t="s">
        <v>61</v>
      </c>
      <c r="B15" s="9">
        <f t="shared" si="0"/>
        <v>11</v>
      </c>
      <c r="C15" s="10">
        <f t="shared" si="1"/>
        <v>2</v>
      </c>
      <c r="D15" s="8" t="s">
        <v>28</v>
      </c>
      <c r="E15" s="9" t="s">
        <v>57</v>
      </c>
      <c r="F15" s="9" t="s">
        <v>54</v>
      </c>
      <c r="G15" s="9" t="s">
        <v>45</v>
      </c>
      <c r="H15" s="9" t="s">
        <v>44</v>
      </c>
      <c r="I15" s="9" t="s">
        <v>48</v>
      </c>
      <c r="J15" s="9" t="s">
        <v>41</v>
      </c>
      <c r="K15" s="9" t="s">
        <v>30</v>
      </c>
      <c r="L15" s="9" t="s">
        <v>52</v>
      </c>
      <c r="M15" s="9" t="s">
        <v>46</v>
      </c>
      <c r="N15" s="9" t="s">
        <v>177</v>
      </c>
      <c r="O15" s="9" t="s">
        <v>55</v>
      </c>
      <c r="P15" s="9" t="s">
        <v>47</v>
      </c>
      <c r="Q15" s="9" t="s">
        <v>39</v>
      </c>
      <c r="R15" s="9" t="s">
        <v>43</v>
      </c>
      <c r="S15" s="9" t="s">
        <v>27</v>
      </c>
      <c r="U15" s="13" t="s">
        <v>44</v>
      </c>
      <c r="V15" s="13" t="s">
        <v>54</v>
      </c>
      <c r="X15" s="7">
        <f t="shared" si="2"/>
        <v>0</v>
      </c>
      <c r="Y15" s="7">
        <f t="shared" si="3"/>
        <v>1</v>
      </c>
      <c r="Z15" s="7">
        <f t="shared" si="4"/>
        <v>1</v>
      </c>
      <c r="AA15" s="7">
        <f t="shared" si="5"/>
        <v>1</v>
      </c>
      <c r="AB15" s="7">
        <f t="shared" si="6"/>
        <v>1</v>
      </c>
      <c r="AC15" s="7">
        <f t="shared" si="7"/>
        <v>0</v>
      </c>
      <c r="AD15" s="7">
        <f t="shared" si="8"/>
        <v>0</v>
      </c>
      <c r="AE15" s="7">
        <f t="shared" si="9"/>
        <v>0</v>
      </c>
      <c r="AF15" s="7">
        <f t="shared" si="10"/>
        <v>1</v>
      </c>
      <c r="AG15" s="7">
        <f t="shared" si="11"/>
        <v>0</v>
      </c>
      <c r="AH15" s="7">
        <f t="shared" si="12"/>
        <v>1</v>
      </c>
      <c r="AI15" s="7">
        <f t="shared" si="13"/>
        <v>1</v>
      </c>
      <c r="AJ15" s="7">
        <f t="shared" si="14"/>
        <v>1</v>
      </c>
      <c r="AK15" s="7">
        <f t="shared" si="15"/>
        <v>1</v>
      </c>
      <c r="AL15" s="7">
        <f t="shared" si="16"/>
        <v>1</v>
      </c>
      <c r="AM15" s="7">
        <f t="shared" si="17"/>
        <v>1</v>
      </c>
      <c r="AO15" s="7">
        <f t="shared" si="18"/>
        <v>1</v>
      </c>
      <c r="AP15" s="7">
        <f t="shared" si="19"/>
        <v>1</v>
      </c>
    </row>
    <row r="16" spans="1:42" x14ac:dyDescent="0.25">
      <c r="A16" s="14" t="s">
        <v>157</v>
      </c>
      <c r="B16" s="9">
        <f t="shared" si="0"/>
        <v>10</v>
      </c>
      <c r="C16" s="10">
        <f t="shared" si="1"/>
        <v>2</v>
      </c>
      <c r="D16" s="8" t="s">
        <v>28</v>
      </c>
      <c r="E16" s="9" t="s">
        <v>57</v>
      </c>
      <c r="F16" s="9" t="s">
        <v>54</v>
      </c>
      <c r="G16" s="9" t="s">
        <v>49</v>
      </c>
      <c r="H16" s="9" t="s">
        <v>44</v>
      </c>
      <c r="I16" s="9" t="s">
        <v>48</v>
      </c>
      <c r="J16" s="9" t="s">
        <v>41</v>
      </c>
      <c r="K16" s="9" t="s">
        <v>50</v>
      </c>
      <c r="L16" s="9" t="s">
        <v>52</v>
      </c>
      <c r="M16" s="9" t="s">
        <v>40</v>
      </c>
      <c r="N16" s="9" t="s">
        <v>177</v>
      </c>
      <c r="O16" s="9" t="s">
        <v>55</v>
      </c>
      <c r="P16" s="9" t="s">
        <v>47</v>
      </c>
      <c r="Q16" s="9" t="s">
        <v>39</v>
      </c>
      <c r="R16" s="9" t="s">
        <v>31</v>
      </c>
      <c r="S16" s="9" t="s">
        <v>27</v>
      </c>
      <c r="U16" s="13" t="s">
        <v>44</v>
      </c>
      <c r="V16" s="13" t="s">
        <v>47</v>
      </c>
      <c r="X16" s="7">
        <f t="shared" si="2"/>
        <v>0</v>
      </c>
      <c r="Y16" s="7">
        <f t="shared" si="3"/>
        <v>1</v>
      </c>
      <c r="Z16" s="7">
        <f t="shared" si="4"/>
        <v>1</v>
      </c>
      <c r="AA16" s="7">
        <f t="shared" si="5"/>
        <v>0</v>
      </c>
      <c r="AB16" s="7">
        <f t="shared" si="6"/>
        <v>1</v>
      </c>
      <c r="AC16" s="7">
        <f t="shared" si="7"/>
        <v>0</v>
      </c>
      <c r="AD16" s="7">
        <f t="shared" si="8"/>
        <v>0</v>
      </c>
      <c r="AE16" s="7">
        <f t="shared" si="9"/>
        <v>0</v>
      </c>
      <c r="AF16" s="7">
        <f t="shared" si="10"/>
        <v>1</v>
      </c>
      <c r="AG16" s="7">
        <f t="shared" si="11"/>
        <v>1</v>
      </c>
      <c r="AH16" s="7">
        <f t="shared" si="12"/>
        <v>1</v>
      </c>
      <c r="AI16" s="7">
        <f t="shared" si="13"/>
        <v>1</v>
      </c>
      <c r="AJ16" s="7">
        <f t="shared" si="14"/>
        <v>1</v>
      </c>
      <c r="AK16" s="7">
        <f t="shared" si="15"/>
        <v>1</v>
      </c>
      <c r="AL16" s="7">
        <f t="shared" si="16"/>
        <v>0</v>
      </c>
      <c r="AM16" s="7">
        <f t="shared" si="17"/>
        <v>1</v>
      </c>
      <c r="AO16" s="7">
        <f t="shared" si="18"/>
        <v>1</v>
      </c>
      <c r="AP16" s="7">
        <f t="shared" si="19"/>
        <v>1</v>
      </c>
    </row>
    <row r="17" spans="1:42" x14ac:dyDescent="0.25">
      <c r="A17" s="14" t="s">
        <v>158</v>
      </c>
      <c r="B17" s="9">
        <f t="shared" si="0"/>
        <v>7</v>
      </c>
      <c r="C17" s="10">
        <f t="shared" si="1"/>
        <v>1</v>
      </c>
      <c r="D17" s="8" t="s">
        <v>28</v>
      </c>
      <c r="E17" s="9" t="s">
        <v>57</v>
      </c>
      <c r="F17" s="9" t="s">
        <v>54</v>
      </c>
      <c r="G17" s="9" t="s">
        <v>49</v>
      </c>
      <c r="H17" s="9" t="s">
        <v>44</v>
      </c>
      <c r="I17" s="9" t="s">
        <v>48</v>
      </c>
      <c r="J17" s="9" t="s">
        <v>51</v>
      </c>
      <c r="K17" s="9" t="s">
        <v>50</v>
      </c>
      <c r="L17" s="9" t="s">
        <v>33</v>
      </c>
      <c r="M17" s="9" t="s">
        <v>46</v>
      </c>
      <c r="N17" s="9" t="s">
        <v>177</v>
      </c>
      <c r="O17" s="9" t="s">
        <v>55</v>
      </c>
      <c r="P17" s="9" t="s">
        <v>47</v>
      </c>
      <c r="Q17" s="9" t="s">
        <v>53</v>
      </c>
      <c r="R17" s="9" t="s">
        <v>31</v>
      </c>
      <c r="S17" s="9" t="s">
        <v>176</v>
      </c>
      <c r="U17" s="48" t="s">
        <v>28</v>
      </c>
      <c r="V17" s="13" t="s">
        <v>54</v>
      </c>
      <c r="X17" s="7">
        <f t="shared" si="2"/>
        <v>0</v>
      </c>
      <c r="Y17" s="7">
        <f t="shared" si="3"/>
        <v>1</v>
      </c>
      <c r="Z17" s="7">
        <f t="shared" si="4"/>
        <v>1</v>
      </c>
      <c r="AA17" s="7">
        <f t="shared" si="5"/>
        <v>0</v>
      </c>
      <c r="AB17" s="7">
        <f t="shared" si="6"/>
        <v>1</v>
      </c>
      <c r="AC17" s="7">
        <f t="shared" si="7"/>
        <v>0</v>
      </c>
      <c r="AD17" s="7">
        <f t="shared" si="8"/>
        <v>1</v>
      </c>
      <c r="AE17" s="7">
        <f t="shared" si="9"/>
        <v>0</v>
      </c>
      <c r="AF17" s="7">
        <f t="shared" si="10"/>
        <v>0</v>
      </c>
      <c r="AG17" s="7">
        <f t="shared" si="11"/>
        <v>0</v>
      </c>
      <c r="AH17" s="7">
        <f t="shared" si="12"/>
        <v>1</v>
      </c>
      <c r="AI17" s="7">
        <f t="shared" si="13"/>
        <v>1</v>
      </c>
      <c r="AJ17" s="7">
        <f t="shared" si="14"/>
        <v>1</v>
      </c>
      <c r="AK17" s="7">
        <f t="shared" si="15"/>
        <v>0</v>
      </c>
      <c r="AL17" s="7">
        <f t="shared" si="16"/>
        <v>0</v>
      </c>
      <c r="AM17" s="7">
        <f t="shared" si="17"/>
        <v>0</v>
      </c>
      <c r="AO17" s="7" t="e">
        <f t="shared" si="18"/>
        <v>#N/A</v>
      </c>
      <c r="AP17" s="7">
        <f t="shared" si="19"/>
        <v>1</v>
      </c>
    </row>
    <row r="18" spans="1:42" x14ac:dyDescent="0.25">
      <c r="A18" s="14" t="s">
        <v>159</v>
      </c>
      <c r="B18" s="9">
        <f t="shared" si="0"/>
        <v>8</v>
      </c>
      <c r="C18" s="10">
        <f t="shared" si="1"/>
        <v>1</v>
      </c>
      <c r="D18" s="8" t="s">
        <v>28</v>
      </c>
      <c r="E18" s="9" t="s">
        <v>32</v>
      </c>
      <c r="F18" s="9" t="s">
        <v>54</v>
      </c>
      <c r="G18" s="9" t="s">
        <v>49</v>
      </c>
      <c r="H18" s="9" t="s">
        <v>56</v>
      </c>
      <c r="I18" s="9" t="s">
        <v>34</v>
      </c>
      <c r="J18" s="9" t="s">
        <v>41</v>
      </c>
      <c r="K18" s="9" t="s">
        <v>50</v>
      </c>
      <c r="L18" s="9" t="s">
        <v>52</v>
      </c>
      <c r="M18" s="9" t="s">
        <v>40</v>
      </c>
      <c r="N18" s="9" t="s">
        <v>177</v>
      </c>
      <c r="O18" s="9" t="s">
        <v>55</v>
      </c>
      <c r="P18" s="9" t="s">
        <v>38</v>
      </c>
      <c r="Q18" s="9" t="s">
        <v>39</v>
      </c>
      <c r="R18" s="9" t="s">
        <v>31</v>
      </c>
      <c r="S18" s="9" t="s">
        <v>27</v>
      </c>
      <c r="U18" s="13" t="s">
        <v>39</v>
      </c>
      <c r="V18" s="48" t="s">
        <v>28</v>
      </c>
      <c r="X18" s="7">
        <f t="shared" si="2"/>
        <v>0</v>
      </c>
      <c r="Y18" s="7">
        <f t="shared" si="3"/>
        <v>0</v>
      </c>
      <c r="Z18" s="7">
        <f t="shared" si="4"/>
        <v>1</v>
      </c>
      <c r="AA18" s="7">
        <f t="shared" si="5"/>
        <v>0</v>
      </c>
      <c r="AB18" s="7">
        <f t="shared" si="6"/>
        <v>0</v>
      </c>
      <c r="AC18" s="7">
        <f t="shared" si="7"/>
        <v>1</v>
      </c>
      <c r="AD18" s="7">
        <f t="shared" si="8"/>
        <v>0</v>
      </c>
      <c r="AE18" s="7">
        <f t="shared" si="9"/>
        <v>0</v>
      </c>
      <c r="AF18" s="7">
        <f t="shared" si="10"/>
        <v>1</v>
      </c>
      <c r="AG18" s="7">
        <f t="shared" si="11"/>
        <v>1</v>
      </c>
      <c r="AH18" s="7">
        <f t="shared" si="12"/>
        <v>1</v>
      </c>
      <c r="AI18" s="7">
        <f t="shared" si="13"/>
        <v>1</v>
      </c>
      <c r="AJ18" s="7">
        <f t="shared" si="14"/>
        <v>0</v>
      </c>
      <c r="AK18" s="7">
        <f t="shared" si="15"/>
        <v>1</v>
      </c>
      <c r="AL18" s="7">
        <f t="shared" si="16"/>
        <v>0</v>
      </c>
      <c r="AM18" s="7">
        <f t="shared" si="17"/>
        <v>1</v>
      </c>
      <c r="AO18" s="7">
        <f t="shared" si="18"/>
        <v>1</v>
      </c>
      <c r="AP18" s="7" t="e">
        <f t="shared" si="19"/>
        <v>#N/A</v>
      </c>
    </row>
    <row r="19" spans="1:42" x14ac:dyDescent="0.25">
      <c r="A19" s="14" t="s">
        <v>5</v>
      </c>
      <c r="B19" s="9">
        <f t="shared" si="0"/>
        <v>5</v>
      </c>
      <c r="C19" s="10">
        <f t="shared" si="1"/>
        <v>0</v>
      </c>
      <c r="D19" s="8" t="s">
        <v>28</v>
      </c>
      <c r="E19" s="9" t="s">
        <v>32</v>
      </c>
      <c r="F19" s="9" t="s">
        <v>54</v>
      </c>
      <c r="G19" s="9" t="s">
        <v>49</v>
      </c>
      <c r="H19" s="9" t="s">
        <v>56</v>
      </c>
      <c r="I19" s="9" t="s">
        <v>34</v>
      </c>
      <c r="J19" s="9" t="s">
        <v>51</v>
      </c>
      <c r="K19" s="9" t="s">
        <v>30</v>
      </c>
      <c r="L19" s="9" t="s">
        <v>33</v>
      </c>
      <c r="M19" s="9" t="s">
        <v>46</v>
      </c>
      <c r="N19" s="9" t="s">
        <v>35</v>
      </c>
      <c r="O19" s="9" t="s">
        <v>36</v>
      </c>
      <c r="P19" s="9" t="s">
        <v>38</v>
      </c>
      <c r="Q19" s="9" t="s">
        <v>39</v>
      </c>
      <c r="R19" s="9" t="s">
        <v>31</v>
      </c>
      <c r="S19" s="9" t="s">
        <v>27</v>
      </c>
      <c r="U19" s="48" t="s">
        <v>49</v>
      </c>
      <c r="V19" s="48" t="s">
        <v>36</v>
      </c>
      <c r="X19" s="7">
        <f t="shared" si="2"/>
        <v>0</v>
      </c>
      <c r="Y19" s="7">
        <f t="shared" si="3"/>
        <v>0</v>
      </c>
      <c r="Z19" s="7">
        <f t="shared" si="4"/>
        <v>1</v>
      </c>
      <c r="AA19" s="7">
        <f t="shared" si="5"/>
        <v>0</v>
      </c>
      <c r="AB19" s="7">
        <f t="shared" si="6"/>
        <v>0</v>
      </c>
      <c r="AC19" s="7">
        <f t="shared" si="7"/>
        <v>1</v>
      </c>
      <c r="AD19" s="7">
        <f t="shared" si="8"/>
        <v>1</v>
      </c>
      <c r="AE19" s="7">
        <f t="shared" si="9"/>
        <v>0</v>
      </c>
      <c r="AF19" s="7">
        <f t="shared" si="10"/>
        <v>0</v>
      </c>
      <c r="AG19" s="7">
        <f t="shared" si="11"/>
        <v>0</v>
      </c>
      <c r="AH19" s="7">
        <f t="shared" si="12"/>
        <v>0</v>
      </c>
      <c r="AI19" s="7">
        <f t="shared" si="13"/>
        <v>0</v>
      </c>
      <c r="AJ19" s="7">
        <f t="shared" si="14"/>
        <v>0</v>
      </c>
      <c r="AK19" s="7">
        <f t="shared" si="15"/>
        <v>1</v>
      </c>
      <c r="AL19" s="7">
        <f t="shared" si="16"/>
        <v>0</v>
      </c>
      <c r="AM19" s="7">
        <f t="shared" si="17"/>
        <v>1</v>
      </c>
      <c r="AO19" s="7" t="e">
        <f t="shared" si="18"/>
        <v>#N/A</v>
      </c>
      <c r="AP19" s="7" t="e">
        <f t="shared" si="19"/>
        <v>#N/A</v>
      </c>
    </row>
    <row r="20" spans="1:42" x14ac:dyDescent="0.25">
      <c r="A20" s="14" t="s">
        <v>6</v>
      </c>
      <c r="B20" s="9">
        <f t="shared" si="0"/>
        <v>10</v>
      </c>
      <c r="C20" s="10">
        <f t="shared" si="1"/>
        <v>2</v>
      </c>
      <c r="D20" s="8" t="s">
        <v>28</v>
      </c>
      <c r="E20" s="9" t="s">
        <v>57</v>
      </c>
      <c r="F20" s="9" t="s">
        <v>54</v>
      </c>
      <c r="G20" s="9" t="s">
        <v>49</v>
      </c>
      <c r="H20" s="9" t="s">
        <v>44</v>
      </c>
      <c r="I20" s="9" t="s">
        <v>34</v>
      </c>
      <c r="J20" s="9" t="s">
        <v>41</v>
      </c>
      <c r="K20" s="9" t="s">
        <v>50</v>
      </c>
      <c r="L20" s="9" t="s">
        <v>52</v>
      </c>
      <c r="M20" s="9" t="s">
        <v>40</v>
      </c>
      <c r="N20" s="9" t="s">
        <v>177</v>
      </c>
      <c r="O20" s="9" t="s">
        <v>36</v>
      </c>
      <c r="P20" s="9" t="s">
        <v>47</v>
      </c>
      <c r="Q20" s="9" t="s">
        <v>53</v>
      </c>
      <c r="R20" s="9" t="s">
        <v>43</v>
      </c>
      <c r="S20" s="9" t="s">
        <v>27</v>
      </c>
      <c r="U20" s="13" t="s">
        <v>27</v>
      </c>
      <c r="V20" s="13" t="s">
        <v>44</v>
      </c>
      <c r="X20" s="7">
        <f t="shared" si="2"/>
        <v>0</v>
      </c>
      <c r="Y20" s="7">
        <f t="shared" si="3"/>
        <v>1</v>
      </c>
      <c r="Z20" s="7">
        <f t="shared" si="4"/>
        <v>1</v>
      </c>
      <c r="AA20" s="7">
        <f t="shared" si="5"/>
        <v>0</v>
      </c>
      <c r="AB20" s="7">
        <f t="shared" si="6"/>
        <v>1</v>
      </c>
      <c r="AC20" s="7">
        <f t="shared" si="7"/>
        <v>1</v>
      </c>
      <c r="AD20" s="7">
        <f t="shared" si="8"/>
        <v>0</v>
      </c>
      <c r="AE20" s="7">
        <f t="shared" si="9"/>
        <v>0</v>
      </c>
      <c r="AF20" s="7">
        <f t="shared" si="10"/>
        <v>1</v>
      </c>
      <c r="AG20" s="7">
        <f t="shared" si="11"/>
        <v>1</v>
      </c>
      <c r="AH20" s="7">
        <f t="shared" si="12"/>
        <v>1</v>
      </c>
      <c r="AI20" s="7">
        <f t="shared" si="13"/>
        <v>0</v>
      </c>
      <c r="AJ20" s="7">
        <f t="shared" si="14"/>
        <v>1</v>
      </c>
      <c r="AK20" s="7">
        <f t="shared" si="15"/>
        <v>0</v>
      </c>
      <c r="AL20" s="7">
        <f t="shared" si="16"/>
        <v>1</v>
      </c>
      <c r="AM20" s="7">
        <f t="shared" si="17"/>
        <v>1</v>
      </c>
      <c r="AO20" s="7">
        <f t="shared" si="18"/>
        <v>1</v>
      </c>
      <c r="AP20" s="7">
        <f t="shared" si="19"/>
        <v>1</v>
      </c>
    </row>
    <row r="21" spans="1:42" x14ac:dyDescent="0.25">
      <c r="A21" s="14" t="s">
        <v>141</v>
      </c>
      <c r="B21" s="9">
        <f t="shared" si="0"/>
        <v>9</v>
      </c>
      <c r="C21" s="10">
        <f t="shared" si="1"/>
        <v>1</v>
      </c>
      <c r="D21" s="8" t="s">
        <v>28</v>
      </c>
      <c r="E21" s="9" t="s">
        <v>57</v>
      </c>
      <c r="F21" s="9" t="s">
        <v>54</v>
      </c>
      <c r="G21" s="9" t="s">
        <v>49</v>
      </c>
      <c r="H21" s="9" t="s">
        <v>44</v>
      </c>
      <c r="I21" s="9" t="s">
        <v>48</v>
      </c>
      <c r="J21" s="9" t="s">
        <v>51</v>
      </c>
      <c r="K21" s="9" t="s">
        <v>50</v>
      </c>
      <c r="L21" s="9" t="s">
        <v>52</v>
      </c>
      <c r="M21" s="9" t="s">
        <v>40</v>
      </c>
      <c r="N21" s="9" t="s">
        <v>35</v>
      </c>
      <c r="O21" s="9" t="s">
        <v>36</v>
      </c>
      <c r="P21" s="9" t="s">
        <v>47</v>
      </c>
      <c r="Q21" s="9" t="s">
        <v>39</v>
      </c>
      <c r="R21" s="9" t="s">
        <v>31</v>
      </c>
      <c r="S21" s="9" t="s">
        <v>27</v>
      </c>
      <c r="U21" s="48" t="s">
        <v>28</v>
      </c>
      <c r="V21" s="13" t="s">
        <v>44</v>
      </c>
      <c r="X21" s="7">
        <f t="shared" si="2"/>
        <v>0</v>
      </c>
      <c r="Y21" s="7">
        <f t="shared" si="3"/>
        <v>1</v>
      </c>
      <c r="Z21" s="7">
        <f t="shared" si="4"/>
        <v>1</v>
      </c>
      <c r="AA21" s="7">
        <f t="shared" si="5"/>
        <v>0</v>
      </c>
      <c r="AB21" s="7">
        <f t="shared" si="6"/>
        <v>1</v>
      </c>
      <c r="AC21" s="7">
        <f t="shared" si="7"/>
        <v>0</v>
      </c>
      <c r="AD21" s="7">
        <f t="shared" si="8"/>
        <v>1</v>
      </c>
      <c r="AE21" s="7">
        <f t="shared" si="9"/>
        <v>0</v>
      </c>
      <c r="AF21" s="7">
        <f t="shared" si="10"/>
        <v>1</v>
      </c>
      <c r="AG21" s="7">
        <f t="shared" si="11"/>
        <v>1</v>
      </c>
      <c r="AH21" s="7">
        <f t="shared" si="12"/>
        <v>0</v>
      </c>
      <c r="AI21" s="7">
        <f t="shared" si="13"/>
        <v>0</v>
      </c>
      <c r="AJ21" s="7">
        <f t="shared" si="14"/>
        <v>1</v>
      </c>
      <c r="AK21" s="7">
        <f t="shared" si="15"/>
        <v>1</v>
      </c>
      <c r="AL21" s="7">
        <f t="shared" si="16"/>
        <v>0</v>
      </c>
      <c r="AM21" s="7">
        <f t="shared" si="17"/>
        <v>1</v>
      </c>
      <c r="AO21" s="7" t="e">
        <f t="shared" si="18"/>
        <v>#N/A</v>
      </c>
      <c r="AP21" s="7">
        <f t="shared" si="19"/>
        <v>1</v>
      </c>
    </row>
    <row r="22" spans="1:42" x14ac:dyDescent="0.25">
      <c r="A22" s="14" t="s">
        <v>160</v>
      </c>
      <c r="B22" s="9">
        <f t="shared" si="0"/>
        <v>9</v>
      </c>
      <c r="C22" s="10">
        <f t="shared" si="1"/>
        <v>1</v>
      </c>
      <c r="D22" s="8" t="s">
        <v>28</v>
      </c>
      <c r="E22" s="9" t="s">
        <v>57</v>
      </c>
      <c r="F22" s="9" t="s">
        <v>54</v>
      </c>
      <c r="G22" s="9" t="s">
        <v>49</v>
      </c>
      <c r="H22" s="9" t="s">
        <v>44</v>
      </c>
      <c r="I22" s="9" t="s">
        <v>48</v>
      </c>
      <c r="J22" s="9" t="s">
        <v>41</v>
      </c>
      <c r="K22" s="9" t="s">
        <v>50</v>
      </c>
      <c r="L22" s="9" t="s">
        <v>52</v>
      </c>
      <c r="M22" s="9" t="s">
        <v>40</v>
      </c>
      <c r="N22" s="9" t="s">
        <v>35</v>
      </c>
      <c r="O22" s="9" t="s">
        <v>55</v>
      </c>
      <c r="P22" s="9" t="s">
        <v>47</v>
      </c>
      <c r="Q22" s="9" t="s">
        <v>39</v>
      </c>
      <c r="R22" s="9" t="s">
        <v>31</v>
      </c>
      <c r="S22" s="9" t="s">
        <v>27</v>
      </c>
      <c r="U22" s="48" t="s">
        <v>48</v>
      </c>
      <c r="V22" s="13" t="s">
        <v>44</v>
      </c>
      <c r="X22" s="7">
        <f t="shared" si="2"/>
        <v>0</v>
      </c>
      <c r="Y22" s="7">
        <f t="shared" si="3"/>
        <v>1</v>
      </c>
      <c r="Z22" s="7">
        <f t="shared" si="4"/>
        <v>1</v>
      </c>
      <c r="AA22" s="7">
        <f t="shared" si="5"/>
        <v>0</v>
      </c>
      <c r="AB22" s="7">
        <f t="shared" si="6"/>
        <v>1</v>
      </c>
      <c r="AC22" s="7">
        <f t="shared" si="7"/>
        <v>0</v>
      </c>
      <c r="AD22" s="7">
        <f t="shared" si="8"/>
        <v>0</v>
      </c>
      <c r="AE22" s="7">
        <f t="shared" si="9"/>
        <v>0</v>
      </c>
      <c r="AF22" s="7">
        <f t="shared" si="10"/>
        <v>1</v>
      </c>
      <c r="AG22" s="7">
        <f t="shared" si="11"/>
        <v>1</v>
      </c>
      <c r="AH22" s="7">
        <f t="shared" si="12"/>
        <v>0</v>
      </c>
      <c r="AI22" s="7">
        <f t="shared" si="13"/>
        <v>1</v>
      </c>
      <c r="AJ22" s="7">
        <f t="shared" si="14"/>
        <v>1</v>
      </c>
      <c r="AK22" s="7">
        <f t="shared" si="15"/>
        <v>1</v>
      </c>
      <c r="AL22" s="7">
        <f t="shared" si="16"/>
        <v>0</v>
      </c>
      <c r="AM22" s="7">
        <f t="shared" si="17"/>
        <v>1</v>
      </c>
      <c r="AO22" s="7" t="e">
        <f t="shared" si="18"/>
        <v>#N/A</v>
      </c>
      <c r="AP22" s="7">
        <f t="shared" si="19"/>
        <v>1</v>
      </c>
    </row>
    <row r="23" spans="1:42" x14ac:dyDescent="0.25">
      <c r="A23" s="14" t="s">
        <v>161</v>
      </c>
      <c r="B23" s="9">
        <f t="shared" si="0"/>
        <v>7</v>
      </c>
      <c r="C23" s="10">
        <f t="shared" si="1"/>
        <v>2</v>
      </c>
      <c r="D23" s="8" t="s">
        <v>28</v>
      </c>
      <c r="E23" s="9" t="s">
        <v>57</v>
      </c>
      <c r="F23" s="9" t="s">
        <v>54</v>
      </c>
      <c r="G23" s="9" t="s">
        <v>49</v>
      </c>
      <c r="H23" s="9" t="s">
        <v>44</v>
      </c>
      <c r="I23" s="9" t="s">
        <v>34</v>
      </c>
      <c r="J23" s="9" t="s">
        <v>41</v>
      </c>
      <c r="K23" s="9" t="s">
        <v>50</v>
      </c>
      <c r="L23" s="9" t="s">
        <v>33</v>
      </c>
      <c r="M23" s="9" t="s">
        <v>46</v>
      </c>
      <c r="N23" s="9" t="s">
        <v>177</v>
      </c>
      <c r="O23" s="9" t="s">
        <v>55</v>
      </c>
      <c r="P23" s="9" t="s">
        <v>47</v>
      </c>
      <c r="Q23" s="9" t="s">
        <v>53</v>
      </c>
      <c r="R23" s="9" t="s">
        <v>31</v>
      </c>
      <c r="S23" s="9" t="s">
        <v>176</v>
      </c>
      <c r="U23" s="13" t="s">
        <v>44</v>
      </c>
      <c r="V23" s="13" t="s">
        <v>57</v>
      </c>
      <c r="X23" s="7">
        <f t="shared" si="2"/>
        <v>0</v>
      </c>
      <c r="Y23" s="7">
        <f t="shared" si="3"/>
        <v>1</v>
      </c>
      <c r="Z23" s="7">
        <f t="shared" si="4"/>
        <v>1</v>
      </c>
      <c r="AA23" s="7">
        <f t="shared" si="5"/>
        <v>0</v>
      </c>
      <c r="AB23" s="7">
        <f t="shared" si="6"/>
        <v>1</v>
      </c>
      <c r="AC23" s="7">
        <f t="shared" si="7"/>
        <v>1</v>
      </c>
      <c r="AD23" s="7">
        <f t="shared" si="8"/>
        <v>0</v>
      </c>
      <c r="AE23" s="7">
        <f t="shared" si="9"/>
        <v>0</v>
      </c>
      <c r="AF23" s="7">
        <f t="shared" si="10"/>
        <v>0</v>
      </c>
      <c r="AG23" s="7">
        <f t="shared" si="11"/>
        <v>0</v>
      </c>
      <c r="AH23" s="7">
        <f t="shared" si="12"/>
        <v>1</v>
      </c>
      <c r="AI23" s="7">
        <f t="shared" si="13"/>
        <v>1</v>
      </c>
      <c r="AJ23" s="7">
        <f t="shared" si="14"/>
        <v>1</v>
      </c>
      <c r="AK23" s="7">
        <f t="shared" si="15"/>
        <v>0</v>
      </c>
      <c r="AL23" s="7">
        <f t="shared" si="16"/>
        <v>0</v>
      </c>
      <c r="AM23" s="7">
        <f t="shared" si="17"/>
        <v>0</v>
      </c>
      <c r="AO23" s="7">
        <f t="shared" si="18"/>
        <v>1</v>
      </c>
      <c r="AP23" s="7">
        <f t="shared" si="19"/>
        <v>1</v>
      </c>
    </row>
    <row r="24" spans="1:42" x14ac:dyDescent="0.25">
      <c r="A24" s="14" t="s">
        <v>162</v>
      </c>
      <c r="B24" s="9">
        <f t="shared" si="0"/>
        <v>10</v>
      </c>
      <c r="C24" s="10">
        <f t="shared" si="1"/>
        <v>2</v>
      </c>
      <c r="D24" s="8" t="s">
        <v>58</v>
      </c>
      <c r="E24" s="9" t="s">
        <v>57</v>
      </c>
      <c r="F24" s="9" t="s">
        <v>54</v>
      </c>
      <c r="G24" s="9" t="s">
        <v>49</v>
      </c>
      <c r="H24" s="9" t="s">
        <v>44</v>
      </c>
      <c r="I24" s="9" t="s">
        <v>48</v>
      </c>
      <c r="J24" s="9" t="s">
        <v>41</v>
      </c>
      <c r="K24" s="9" t="s">
        <v>50</v>
      </c>
      <c r="L24" s="9" t="s">
        <v>52</v>
      </c>
      <c r="M24" s="9" t="s">
        <v>40</v>
      </c>
      <c r="N24" s="9" t="s">
        <v>177</v>
      </c>
      <c r="O24" s="9" t="s">
        <v>55</v>
      </c>
      <c r="P24" s="9" t="s">
        <v>47</v>
      </c>
      <c r="Q24" s="9" t="s">
        <v>39</v>
      </c>
      <c r="R24" s="9" t="s">
        <v>31</v>
      </c>
      <c r="S24" s="9" t="s">
        <v>27</v>
      </c>
      <c r="U24" s="13" t="s">
        <v>44</v>
      </c>
      <c r="V24" s="13" t="s">
        <v>54</v>
      </c>
      <c r="X24" s="7">
        <f t="shared" si="2"/>
        <v>0</v>
      </c>
      <c r="Y24" s="7">
        <f t="shared" si="3"/>
        <v>1</v>
      </c>
      <c r="Z24" s="7">
        <f t="shared" si="4"/>
        <v>1</v>
      </c>
      <c r="AA24" s="7">
        <f t="shared" si="5"/>
        <v>0</v>
      </c>
      <c r="AB24" s="7">
        <f t="shared" si="6"/>
        <v>1</v>
      </c>
      <c r="AC24" s="7">
        <f t="shared" si="7"/>
        <v>0</v>
      </c>
      <c r="AD24" s="7">
        <f t="shared" si="8"/>
        <v>0</v>
      </c>
      <c r="AE24" s="7">
        <f t="shared" si="9"/>
        <v>0</v>
      </c>
      <c r="AF24" s="7">
        <f t="shared" si="10"/>
        <v>1</v>
      </c>
      <c r="AG24" s="7">
        <f t="shared" si="11"/>
        <v>1</v>
      </c>
      <c r="AH24" s="7">
        <f t="shared" si="12"/>
        <v>1</v>
      </c>
      <c r="AI24" s="7">
        <f t="shared" si="13"/>
        <v>1</v>
      </c>
      <c r="AJ24" s="7">
        <f t="shared" si="14"/>
        <v>1</v>
      </c>
      <c r="AK24" s="7">
        <f t="shared" si="15"/>
        <v>1</v>
      </c>
      <c r="AL24" s="7">
        <f t="shared" si="16"/>
        <v>0</v>
      </c>
      <c r="AM24" s="7">
        <f t="shared" si="17"/>
        <v>1</v>
      </c>
      <c r="AO24" s="7">
        <f t="shared" si="18"/>
        <v>1</v>
      </c>
      <c r="AP24" s="7">
        <f t="shared" si="19"/>
        <v>1</v>
      </c>
    </row>
    <row r="25" spans="1:42" x14ac:dyDescent="0.25">
      <c r="A25" s="14" t="s">
        <v>7</v>
      </c>
      <c r="B25" s="9">
        <f t="shared" si="0"/>
        <v>12</v>
      </c>
      <c r="C25" s="10">
        <f t="shared" si="1"/>
        <v>2</v>
      </c>
      <c r="D25" s="8" t="s">
        <v>37</v>
      </c>
      <c r="E25" s="9" t="s">
        <v>57</v>
      </c>
      <c r="F25" s="9" t="s">
        <v>54</v>
      </c>
      <c r="G25" s="9" t="s">
        <v>49</v>
      </c>
      <c r="H25" s="9" t="s">
        <v>44</v>
      </c>
      <c r="I25" s="9" t="s">
        <v>34</v>
      </c>
      <c r="J25" s="9" t="s">
        <v>41</v>
      </c>
      <c r="K25" s="9" t="s">
        <v>50</v>
      </c>
      <c r="L25" s="9" t="s">
        <v>52</v>
      </c>
      <c r="M25" s="9" t="s">
        <v>46</v>
      </c>
      <c r="N25" s="9" t="s">
        <v>177</v>
      </c>
      <c r="O25" s="9" t="s">
        <v>55</v>
      </c>
      <c r="P25" s="9" t="s">
        <v>47</v>
      </c>
      <c r="Q25" s="9" t="s">
        <v>39</v>
      </c>
      <c r="R25" s="9" t="s">
        <v>43</v>
      </c>
      <c r="S25" s="9" t="s">
        <v>27</v>
      </c>
      <c r="U25" s="13" t="s">
        <v>57</v>
      </c>
      <c r="V25" s="13" t="s">
        <v>27</v>
      </c>
      <c r="X25" s="7">
        <f t="shared" si="2"/>
        <v>1</v>
      </c>
      <c r="Y25" s="7">
        <f t="shared" si="3"/>
        <v>1</v>
      </c>
      <c r="Z25" s="7">
        <f t="shared" si="4"/>
        <v>1</v>
      </c>
      <c r="AA25" s="7">
        <f t="shared" si="5"/>
        <v>0</v>
      </c>
      <c r="AB25" s="7">
        <f t="shared" si="6"/>
        <v>1</v>
      </c>
      <c r="AC25" s="7">
        <f t="shared" si="7"/>
        <v>1</v>
      </c>
      <c r="AD25" s="7">
        <f t="shared" si="8"/>
        <v>0</v>
      </c>
      <c r="AE25" s="7">
        <f t="shared" si="9"/>
        <v>0</v>
      </c>
      <c r="AF25" s="7">
        <f t="shared" si="10"/>
        <v>1</v>
      </c>
      <c r="AG25" s="7">
        <f t="shared" si="11"/>
        <v>0</v>
      </c>
      <c r="AH25" s="7">
        <f t="shared" si="12"/>
        <v>1</v>
      </c>
      <c r="AI25" s="7">
        <f t="shared" si="13"/>
        <v>1</v>
      </c>
      <c r="AJ25" s="7">
        <f t="shared" si="14"/>
        <v>1</v>
      </c>
      <c r="AK25" s="7">
        <f t="shared" si="15"/>
        <v>1</v>
      </c>
      <c r="AL25" s="7">
        <f t="shared" si="16"/>
        <v>1</v>
      </c>
      <c r="AM25" s="7">
        <f t="shared" si="17"/>
        <v>1</v>
      </c>
      <c r="AO25" s="7">
        <f t="shared" si="18"/>
        <v>1</v>
      </c>
      <c r="AP25" s="7">
        <f t="shared" si="19"/>
        <v>1</v>
      </c>
    </row>
    <row r="26" spans="1:42" x14ac:dyDescent="0.25">
      <c r="A26" s="14" t="s">
        <v>8</v>
      </c>
      <c r="B26" s="9">
        <f t="shared" si="0"/>
        <v>7</v>
      </c>
      <c r="C26" s="10">
        <f t="shared" si="1"/>
        <v>2</v>
      </c>
      <c r="D26" s="8" t="s">
        <v>28</v>
      </c>
      <c r="E26" s="9" t="s">
        <v>57</v>
      </c>
      <c r="F26" s="9" t="s">
        <v>54</v>
      </c>
      <c r="G26" s="9" t="s">
        <v>49</v>
      </c>
      <c r="H26" s="9" t="s">
        <v>44</v>
      </c>
      <c r="I26" s="9" t="s">
        <v>48</v>
      </c>
      <c r="J26" s="9" t="s">
        <v>41</v>
      </c>
      <c r="K26" s="9" t="s">
        <v>50</v>
      </c>
      <c r="L26" s="9" t="s">
        <v>52</v>
      </c>
      <c r="M26" s="9" t="s">
        <v>46</v>
      </c>
      <c r="N26" s="9" t="s">
        <v>35</v>
      </c>
      <c r="O26" s="9" t="s">
        <v>55</v>
      </c>
      <c r="P26" s="9" t="s">
        <v>47</v>
      </c>
      <c r="Q26" s="9" t="s">
        <v>53</v>
      </c>
      <c r="R26" s="9" t="s">
        <v>31</v>
      </c>
      <c r="S26" s="9" t="s">
        <v>27</v>
      </c>
      <c r="U26" s="13" t="s">
        <v>54</v>
      </c>
      <c r="V26" s="13" t="s">
        <v>44</v>
      </c>
      <c r="X26" s="7">
        <f t="shared" si="2"/>
        <v>0</v>
      </c>
      <c r="Y26" s="7">
        <f t="shared" si="3"/>
        <v>1</v>
      </c>
      <c r="Z26" s="7">
        <f t="shared" si="4"/>
        <v>1</v>
      </c>
      <c r="AA26" s="7">
        <f t="shared" si="5"/>
        <v>0</v>
      </c>
      <c r="AB26" s="7">
        <f t="shared" si="6"/>
        <v>1</v>
      </c>
      <c r="AC26" s="7">
        <f t="shared" si="7"/>
        <v>0</v>
      </c>
      <c r="AD26" s="7">
        <f t="shared" si="8"/>
        <v>0</v>
      </c>
      <c r="AE26" s="7">
        <f t="shared" si="9"/>
        <v>0</v>
      </c>
      <c r="AF26" s="7">
        <f t="shared" si="10"/>
        <v>1</v>
      </c>
      <c r="AG26" s="7">
        <f t="shared" si="11"/>
        <v>0</v>
      </c>
      <c r="AH26" s="7">
        <f t="shared" si="12"/>
        <v>0</v>
      </c>
      <c r="AI26" s="7">
        <f t="shared" si="13"/>
        <v>1</v>
      </c>
      <c r="AJ26" s="7">
        <f t="shared" si="14"/>
        <v>1</v>
      </c>
      <c r="AK26" s="7">
        <f t="shared" si="15"/>
        <v>0</v>
      </c>
      <c r="AL26" s="7">
        <f t="shared" si="16"/>
        <v>0</v>
      </c>
      <c r="AM26" s="7">
        <f t="shared" si="17"/>
        <v>1</v>
      </c>
      <c r="AO26" s="7">
        <f t="shared" si="18"/>
        <v>1</v>
      </c>
      <c r="AP26" s="7">
        <f t="shared" si="19"/>
        <v>1</v>
      </c>
    </row>
    <row r="27" spans="1:42" x14ac:dyDescent="0.25">
      <c r="A27" s="14" t="s">
        <v>9</v>
      </c>
      <c r="B27" s="9">
        <f t="shared" si="0"/>
        <v>10</v>
      </c>
      <c r="C27" s="10">
        <f t="shared" si="1"/>
        <v>1</v>
      </c>
      <c r="D27" s="8" t="s">
        <v>28</v>
      </c>
      <c r="E27" s="9" t="s">
        <v>57</v>
      </c>
      <c r="F27" s="9" t="s">
        <v>54</v>
      </c>
      <c r="G27" s="9" t="s">
        <v>45</v>
      </c>
      <c r="H27" s="9" t="s">
        <v>44</v>
      </c>
      <c r="I27" s="9" t="s">
        <v>48</v>
      </c>
      <c r="J27" s="9" t="s">
        <v>41</v>
      </c>
      <c r="K27" s="9" t="s">
        <v>50</v>
      </c>
      <c r="L27" s="9" t="s">
        <v>52</v>
      </c>
      <c r="M27" s="9" t="s">
        <v>40</v>
      </c>
      <c r="N27" s="9" t="s">
        <v>35</v>
      </c>
      <c r="O27" s="9" t="s">
        <v>55</v>
      </c>
      <c r="P27" s="9" t="s">
        <v>47</v>
      </c>
      <c r="Q27" s="9" t="s">
        <v>39</v>
      </c>
      <c r="R27" s="9" t="s">
        <v>31</v>
      </c>
      <c r="S27" s="9" t="s">
        <v>27</v>
      </c>
      <c r="U27" s="13" t="s">
        <v>44</v>
      </c>
      <c r="V27" s="48" t="s">
        <v>28</v>
      </c>
      <c r="X27" s="7">
        <f t="shared" si="2"/>
        <v>0</v>
      </c>
      <c r="Y27" s="7">
        <f t="shared" si="3"/>
        <v>1</v>
      </c>
      <c r="Z27" s="7">
        <f t="shared" si="4"/>
        <v>1</v>
      </c>
      <c r="AA27" s="7">
        <f t="shared" si="5"/>
        <v>1</v>
      </c>
      <c r="AB27" s="7">
        <f t="shared" si="6"/>
        <v>1</v>
      </c>
      <c r="AC27" s="7">
        <f t="shared" si="7"/>
        <v>0</v>
      </c>
      <c r="AD27" s="7">
        <f t="shared" si="8"/>
        <v>0</v>
      </c>
      <c r="AE27" s="7">
        <f t="shared" si="9"/>
        <v>0</v>
      </c>
      <c r="AF27" s="7">
        <f t="shared" si="10"/>
        <v>1</v>
      </c>
      <c r="AG27" s="7">
        <f t="shared" si="11"/>
        <v>1</v>
      </c>
      <c r="AH27" s="7">
        <f t="shared" si="12"/>
        <v>0</v>
      </c>
      <c r="AI27" s="7">
        <f t="shared" si="13"/>
        <v>1</v>
      </c>
      <c r="AJ27" s="7">
        <f t="shared" si="14"/>
        <v>1</v>
      </c>
      <c r="AK27" s="7">
        <f t="shared" si="15"/>
        <v>1</v>
      </c>
      <c r="AL27" s="7">
        <f t="shared" si="16"/>
        <v>0</v>
      </c>
      <c r="AM27" s="7">
        <f t="shared" si="17"/>
        <v>1</v>
      </c>
      <c r="AO27" s="7">
        <f t="shared" si="18"/>
        <v>1</v>
      </c>
      <c r="AP27" s="7" t="e">
        <f t="shared" si="19"/>
        <v>#N/A</v>
      </c>
    </row>
    <row r="28" spans="1:42" x14ac:dyDescent="0.25">
      <c r="A28" s="14" t="s">
        <v>163</v>
      </c>
      <c r="B28" s="9">
        <f t="shared" si="0"/>
        <v>9</v>
      </c>
      <c r="C28" s="10">
        <f t="shared" si="1"/>
        <v>1</v>
      </c>
      <c r="D28" s="8" t="s">
        <v>28</v>
      </c>
      <c r="E28" s="9" t="s">
        <v>32</v>
      </c>
      <c r="F28" s="9" t="s">
        <v>54</v>
      </c>
      <c r="G28" s="9" t="s">
        <v>49</v>
      </c>
      <c r="H28" s="9" t="s">
        <v>44</v>
      </c>
      <c r="I28" s="9" t="s">
        <v>34</v>
      </c>
      <c r="J28" s="9" t="s">
        <v>41</v>
      </c>
      <c r="K28" s="9" t="s">
        <v>50</v>
      </c>
      <c r="L28" s="9" t="s">
        <v>52</v>
      </c>
      <c r="M28" s="9" t="s">
        <v>40</v>
      </c>
      <c r="N28" s="9" t="s">
        <v>35</v>
      </c>
      <c r="O28" s="9" t="s">
        <v>36</v>
      </c>
      <c r="P28" s="9" t="s">
        <v>47</v>
      </c>
      <c r="Q28" s="9" t="s">
        <v>39</v>
      </c>
      <c r="R28" s="9" t="s">
        <v>43</v>
      </c>
      <c r="S28" s="9" t="s">
        <v>27</v>
      </c>
      <c r="U28" s="48" t="s">
        <v>28</v>
      </c>
      <c r="V28" s="13" t="s">
        <v>44</v>
      </c>
      <c r="X28" s="7">
        <f t="shared" si="2"/>
        <v>0</v>
      </c>
      <c r="Y28" s="7">
        <f t="shared" si="3"/>
        <v>0</v>
      </c>
      <c r="Z28" s="7">
        <f t="shared" si="4"/>
        <v>1</v>
      </c>
      <c r="AA28" s="7">
        <f t="shared" si="5"/>
        <v>0</v>
      </c>
      <c r="AB28" s="7">
        <f t="shared" si="6"/>
        <v>1</v>
      </c>
      <c r="AC28" s="7">
        <f t="shared" si="7"/>
        <v>1</v>
      </c>
      <c r="AD28" s="7">
        <f t="shared" si="8"/>
        <v>0</v>
      </c>
      <c r="AE28" s="7">
        <f t="shared" si="9"/>
        <v>0</v>
      </c>
      <c r="AF28" s="7">
        <f t="shared" si="10"/>
        <v>1</v>
      </c>
      <c r="AG28" s="7">
        <f t="shared" si="11"/>
        <v>1</v>
      </c>
      <c r="AH28" s="7">
        <f t="shared" si="12"/>
        <v>0</v>
      </c>
      <c r="AI28" s="7">
        <f t="shared" si="13"/>
        <v>0</v>
      </c>
      <c r="AJ28" s="7">
        <f t="shared" si="14"/>
        <v>1</v>
      </c>
      <c r="AK28" s="7">
        <f t="shared" si="15"/>
        <v>1</v>
      </c>
      <c r="AL28" s="7">
        <f t="shared" si="16"/>
        <v>1</v>
      </c>
      <c r="AM28" s="7">
        <f t="shared" si="17"/>
        <v>1</v>
      </c>
      <c r="AO28" s="7" t="e">
        <f t="shared" si="18"/>
        <v>#N/A</v>
      </c>
      <c r="AP28" s="7">
        <f t="shared" si="19"/>
        <v>1</v>
      </c>
    </row>
    <row r="29" spans="1:42" x14ac:dyDescent="0.25">
      <c r="A29" s="14" t="s">
        <v>10</v>
      </c>
      <c r="B29" s="9">
        <f t="shared" si="0"/>
        <v>9</v>
      </c>
      <c r="C29" s="10">
        <f t="shared" si="1"/>
        <v>2</v>
      </c>
      <c r="D29" s="8" t="s">
        <v>28</v>
      </c>
      <c r="E29" s="9" t="s">
        <v>57</v>
      </c>
      <c r="F29" s="9" t="s">
        <v>54</v>
      </c>
      <c r="G29" s="9" t="s">
        <v>49</v>
      </c>
      <c r="H29" s="9" t="s">
        <v>44</v>
      </c>
      <c r="I29" s="9" t="s">
        <v>34</v>
      </c>
      <c r="J29" s="9" t="s">
        <v>41</v>
      </c>
      <c r="K29" s="9" t="s">
        <v>30</v>
      </c>
      <c r="L29" s="9" t="s">
        <v>52</v>
      </c>
      <c r="M29" s="9" t="s">
        <v>40</v>
      </c>
      <c r="N29" s="9" t="s">
        <v>35</v>
      </c>
      <c r="O29" s="9" t="s">
        <v>55</v>
      </c>
      <c r="P29" s="9" t="s">
        <v>47</v>
      </c>
      <c r="Q29" s="9" t="s">
        <v>53</v>
      </c>
      <c r="R29" s="9" t="s">
        <v>31</v>
      </c>
      <c r="S29" s="9" t="s">
        <v>27</v>
      </c>
      <c r="U29" s="13" t="s">
        <v>44</v>
      </c>
      <c r="V29" s="13" t="s">
        <v>52</v>
      </c>
      <c r="X29" s="7">
        <f t="shared" si="2"/>
        <v>0</v>
      </c>
      <c r="Y29" s="7">
        <f t="shared" si="3"/>
        <v>1</v>
      </c>
      <c r="Z29" s="7">
        <f t="shared" si="4"/>
        <v>1</v>
      </c>
      <c r="AA29" s="7">
        <f t="shared" si="5"/>
        <v>0</v>
      </c>
      <c r="AB29" s="7">
        <f t="shared" si="6"/>
        <v>1</v>
      </c>
      <c r="AC29" s="7">
        <f t="shared" si="7"/>
        <v>1</v>
      </c>
      <c r="AD29" s="7">
        <f t="shared" si="8"/>
        <v>0</v>
      </c>
      <c r="AE29" s="7">
        <f t="shared" si="9"/>
        <v>0</v>
      </c>
      <c r="AF29" s="7">
        <f t="shared" si="10"/>
        <v>1</v>
      </c>
      <c r="AG29" s="7">
        <f t="shared" si="11"/>
        <v>1</v>
      </c>
      <c r="AH29" s="7">
        <f t="shared" si="12"/>
        <v>0</v>
      </c>
      <c r="AI29" s="7">
        <f t="shared" si="13"/>
        <v>1</v>
      </c>
      <c r="AJ29" s="7">
        <f t="shared" si="14"/>
        <v>1</v>
      </c>
      <c r="AK29" s="7">
        <f t="shared" si="15"/>
        <v>0</v>
      </c>
      <c r="AL29" s="7">
        <f t="shared" si="16"/>
        <v>0</v>
      </c>
      <c r="AM29" s="7">
        <f t="shared" si="17"/>
        <v>1</v>
      </c>
      <c r="AO29" s="7">
        <f t="shared" si="18"/>
        <v>1</v>
      </c>
      <c r="AP29" s="7">
        <f t="shared" si="19"/>
        <v>1</v>
      </c>
    </row>
    <row r="30" spans="1:42" x14ac:dyDescent="0.25">
      <c r="A30" s="14" t="s">
        <v>164</v>
      </c>
      <c r="B30" s="9">
        <f t="shared" si="0"/>
        <v>9</v>
      </c>
      <c r="C30" s="10">
        <f t="shared" si="1"/>
        <v>2</v>
      </c>
      <c r="D30" s="8" t="s">
        <v>28</v>
      </c>
      <c r="E30" s="9" t="s">
        <v>57</v>
      </c>
      <c r="F30" s="9" t="s">
        <v>54</v>
      </c>
      <c r="G30" s="9" t="s">
        <v>49</v>
      </c>
      <c r="H30" s="9" t="s">
        <v>44</v>
      </c>
      <c r="I30" s="9" t="s">
        <v>48</v>
      </c>
      <c r="J30" s="9" t="s">
        <v>41</v>
      </c>
      <c r="K30" s="9" t="s">
        <v>30</v>
      </c>
      <c r="L30" s="9" t="s">
        <v>52</v>
      </c>
      <c r="M30" s="9" t="s">
        <v>40</v>
      </c>
      <c r="N30" s="9" t="s">
        <v>177</v>
      </c>
      <c r="O30" s="9" t="s">
        <v>36</v>
      </c>
      <c r="P30" s="9" t="s">
        <v>47</v>
      </c>
      <c r="Q30" s="9" t="s">
        <v>39</v>
      </c>
      <c r="R30" s="9" t="s">
        <v>43</v>
      </c>
      <c r="S30" s="9" t="s">
        <v>176</v>
      </c>
      <c r="U30" s="13" t="s">
        <v>39</v>
      </c>
      <c r="V30" s="13" t="s">
        <v>52</v>
      </c>
      <c r="X30" s="7">
        <f t="shared" si="2"/>
        <v>0</v>
      </c>
      <c r="Y30" s="7">
        <f t="shared" si="3"/>
        <v>1</v>
      </c>
      <c r="Z30" s="7">
        <f t="shared" si="4"/>
        <v>1</v>
      </c>
      <c r="AA30" s="7">
        <f t="shared" si="5"/>
        <v>0</v>
      </c>
      <c r="AB30" s="7">
        <f t="shared" si="6"/>
        <v>1</v>
      </c>
      <c r="AC30" s="7">
        <f t="shared" si="7"/>
        <v>0</v>
      </c>
      <c r="AD30" s="7">
        <f t="shared" si="8"/>
        <v>0</v>
      </c>
      <c r="AE30" s="7">
        <f t="shared" si="9"/>
        <v>0</v>
      </c>
      <c r="AF30" s="7">
        <f t="shared" si="10"/>
        <v>1</v>
      </c>
      <c r="AG30" s="7">
        <f t="shared" si="11"/>
        <v>1</v>
      </c>
      <c r="AH30" s="7">
        <f t="shared" si="12"/>
        <v>1</v>
      </c>
      <c r="AI30" s="7">
        <f t="shared" si="13"/>
        <v>0</v>
      </c>
      <c r="AJ30" s="7">
        <f t="shared" si="14"/>
        <v>1</v>
      </c>
      <c r="AK30" s="7">
        <f t="shared" si="15"/>
        <v>1</v>
      </c>
      <c r="AL30" s="7">
        <f t="shared" si="16"/>
        <v>1</v>
      </c>
      <c r="AM30" s="7">
        <f t="shared" si="17"/>
        <v>0</v>
      </c>
      <c r="AO30" s="7">
        <f t="shared" si="18"/>
        <v>1</v>
      </c>
      <c r="AP30" s="7">
        <f t="shared" si="19"/>
        <v>1</v>
      </c>
    </row>
    <row r="31" spans="1:42" x14ac:dyDescent="0.25">
      <c r="A31" s="14" t="s">
        <v>165</v>
      </c>
      <c r="B31" s="9">
        <f t="shared" si="0"/>
        <v>9</v>
      </c>
      <c r="C31" s="10">
        <f t="shared" si="1"/>
        <v>1</v>
      </c>
      <c r="D31" s="8" t="s">
        <v>28</v>
      </c>
      <c r="E31" s="9" t="s">
        <v>57</v>
      </c>
      <c r="F31" s="9" t="s">
        <v>54</v>
      </c>
      <c r="G31" s="9" t="s">
        <v>49</v>
      </c>
      <c r="H31" s="9" t="s">
        <v>44</v>
      </c>
      <c r="I31" s="9" t="s">
        <v>48</v>
      </c>
      <c r="J31" s="9" t="s">
        <v>41</v>
      </c>
      <c r="K31" s="9" t="s">
        <v>30</v>
      </c>
      <c r="L31" s="9" t="s">
        <v>52</v>
      </c>
      <c r="M31" s="9" t="s">
        <v>40</v>
      </c>
      <c r="N31" s="9" t="s">
        <v>35</v>
      </c>
      <c r="O31" s="9" t="s">
        <v>55</v>
      </c>
      <c r="P31" s="9" t="s">
        <v>47</v>
      </c>
      <c r="Q31" s="9" t="s">
        <v>39</v>
      </c>
      <c r="R31" s="9" t="s">
        <v>31</v>
      </c>
      <c r="S31" s="9" t="s">
        <v>27</v>
      </c>
      <c r="U31" s="13" t="s">
        <v>39</v>
      </c>
      <c r="V31" s="48" t="s">
        <v>28</v>
      </c>
      <c r="X31" s="7">
        <f t="shared" si="2"/>
        <v>0</v>
      </c>
      <c r="Y31" s="7">
        <f t="shared" si="3"/>
        <v>1</v>
      </c>
      <c r="Z31" s="7">
        <f t="shared" si="4"/>
        <v>1</v>
      </c>
      <c r="AA31" s="7">
        <f t="shared" si="5"/>
        <v>0</v>
      </c>
      <c r="AB31" s="7">
        <f t="shared" si="6"/>
        <v>1</v>
      </c>
      <c r="AC31" s="7">
        <f t="shared" si="7"/>
        <v>0</v>
      </c>
      <c r="AD31" s="7">
        <f t="shared" si="8"/>
        <v>0</v>
      </c>
      <c r="AE31" s="7">
        <f t="shared" si="9"/>
        <v>0</v>
      </c>
      <c r="AF31" s="7">
        <f t="shared" si="10"/>
        <v>1</v>
      </c>
      <c r="AG31" s="7">
        <f t="shared" si="11"/>
        <v>1</v>
      </c>
      <c r="AH31" s="7">
        <f t="shared" si="12"/>
        <v>0</v>
      </c>
      <c r="AI31" s="7">
        <f t="shared" si="13"/>
        <v>1</v>
      </c>
      <c r="AJ31" s="7">
        <f t="shared" si="14"/>
        <v>1</v>
      </c>
      <c r="AK31" s="7">
        <f t="shared" si="15"/>
        <v>1</v>
      </c>
      <c r="AL31" s="7">
        <f t="shared" si="16"/>
        <v>0</v>
      </c>
      <c r="AM31" s="7">
        <f t="shared" si="17"/>
        <v>1</v>
      </c>
      <c r="AO31" s="7">
        <f t="shared" si="18"/>
        <v>1</v>
      </c>
      <c r="AP31" s="7" t="e">
        <f t="shared" si="19"/>
        <v>#N/A</v>
      </c>
    </row>
    <row r="32" spans="1:42" x14ac:dyDescent="0.25">
      <c r="A32" s="14" t="s">
        <v>166</v>
      </c>
      <c r="B32" s="9">
        <f t="shared" si="0"/>
        <v>8</v>
      </c>
      <c r="C32" s="10">
        <f t="shared" si="1"/>
        <v>2</v>
      </c>
      <c r="D32" s="8" t="s">
        <v>28</v>
      </c>
      <c r="E32" s="9" t="s">
        <v>57</v>
      </c>
      <c r="F32" s="9" t="s">
        <v>54</v>
      </c>
      <c r="G32" s="9" t="s">
        <v>49</v>
      </c>
      <c r="H32" s="9" t="s">
        <v>44</v>
      </c>
      <c r="I32" s="9" t="s">
        <v>48</v>
      </c>
      <c r="J32" s="9" t="s">
        <v>41</v>
      </c>
      <c r="K32" s="9" t="s">
        <v>30</v>
      </c>
      <c r="L32" s="9" t="s">
        <v>33</v>
      </c>
      <c r="M32" s="9" t="s">
        <v>46</v>
      </c>
      <c r="N32" s="9" t="s">
        <v>177</v>
      </c>
      <c r="O32" s="9" t="s">
        <v>55</v>
      </c>
      <c r="P32" s="9" t="s">
        <v>47</v>
      </c>
      <c r="Q32" s="9" t="s">
        <v>39</v>
      </c>
      <c r="R32" s="9" t="s">
        <v>31</v>
      </c>
      <c r="S32" s="9" t="s">
        <v>27</v>
      </c>
      <c r="U32" s="13" t="s">
        <v>39</v>
      </c>
      <c r="V32" s="13" t="s">
        <v>54</v>
      </c>
      <c r="X32" s="7">
        <f t="shared" si="2"/>
        <v>0</v>
      </c>
      <c r="Y32" s="7">
        <f t="shared" si="3"/>
        <v>1</v>
      </c>
      <c r="Z32" s="7">
        <f t="shared" si="4"/>
        <v>1</v>
      </c>
      <c r="AA32" s="7">
        <f t="shared" si="5"/>
        <v>0</v>
      </c>
      <c r="AB32" s="7">
        <f t="shared" si="6"/>
        <v>1</v>
      </c>
      <c r="AC32" s="7">
        <f t="shared" si="7"/>
        <v>0</v>
      </c>
      <c r="AD32" s="7">
        <f t="shared" si="8"/>
        <v>0</v>
      </c>
      <c r="AE32" s="7">
        <f t="shared" si="9"/>
        <v>0</v>
      </c>
      <c r="AF32" s="7">
        <f t="shared" si="10"/>
        <v>0</v>
      </c>
      <c r="AG32" s="7">
        <f t="shared" si="11"/>
        <v>0</v>
      </c>
      <c r="AH32" s="7">
        <f t="shared" si="12"/>
        <v>1</v>
      </c>
      <c r="AI32" s="7">
        <f t="shared" si="13"/>
        <v>1</v>
      </c>
      <c r="AJ32" s="7">
        <f t="shared" si="14"/>
        <v>1</v>
      </c>
      <c r="AK32" s="7">
        <f t="shared" si="15"/>
        <v>1</v>
      </c>
      <c r="AL32" s="7">
        <f t="shared" si="16"/>
        <v>0</v>
      </c>
      <c r="AM32" s="7">
        <f t="shared" si="17"/>
        <v>1</v>
      </c>
      <c r="AO32" s="7">
        <f t="shared" si="18"/>
        <v>1</v>
      </c>
      <c r="AP32" s="7">
        <f t="shared" si="19"/>
        <v>1</v>
      </c>
    </row>
    <row r="33" spans="1:42" x14ac:dyDescent="0.25">
      <c r="A33" s="14" t="s">
        <v>167</v>
      </c>
      <c r="B33" s="9">
        <f t="shared" si="0"/>
        <v>11</v>
      </c>
      <c r="C33" s="10">
        <f t="shared" si="1"/>
        <v>2</v>
      </c>
      <c r="D33" s="8" t="s">
        <v>28</v>
      </c>
      <c r="E33" s="9" t="s">
        <v>57</v>
      </c>
      <c r="F33" s="9" t="s">
        <v>54</v>
      </c>
      <c r="G33" s="9" t="s">
        <v>45</v>
      </c>
      <c r="H33" s="9" t="s">
        <v>44</v>
      </c>
      <c r="I33" s="9" t="s">
        <v>48</v>
      </c>
      <c r="J33" s="9" t="s">
        <v>41</v>
      </c>
      <c r="K33" s="9" t="s">
        <v>30</v>
      </c>
      <c r="L33" s="9" t="s">
        <v>52</v>
      </c>
      <c r="M33" s="9" t="s">
        <v>46</v>
      </c>
      <c r="N33" s="9" t="s">
        <v>177</v>
      </c>
      <c r="O33" s="9" t="s">
        <v>55</v>
      </c>
      <c r="P33" s="9" t="s">
        <v>47</v>
      </c>
      <c r="Q33" s="9" t="s">
        <v>39</v>
      </c>
      <c r="R33" s="9" t="s">
        <v>43</v>
      </c>
      <c r="S33" s="9" t="s">
        <v>27</v>
      </c>
      <c r="U33" s="13" t="s">
        <v>44</v>
      </c>
      <c r="V33" s="13" t="s">
        <v>39</v>
      </c>
      <c r="X33" s="7">
        <f t="shared" si="2"/>
        <v>0</v>
      </c>
      <c r="Y33" s="7">
        <f t="shared" si="3"/>
        <v>1</v>
      </c>
      <c r="Z33" s="7">
        <f t="shared" si="4"/>
        <v>1</v>
      </c>
      <c r="AA33" s="7">
        <f t="shared" si="5"/>
        <v>1</v>
      </c>
      <c r="AB33" s="7">
        <f t="shared" si="6"/>
        <v>1</v>
      </c>
      <c r="AC33" s="7">
        <f t="shared" si="7"/>
        <v>0</v>
      </c>
      <c r="AD33" s="7">
        <f t="shared" si="8"/>
        <v>0</v>
      </c>
      <c r="AE33" s="7">
        <f t="shared" si="9"/>
        <v>0</v>
      </c>
      <c r="AF33" s="7">
        <f t="shared" si="10"/>
        <v>1</v>
      </c>
      <c r="AG33" s="7">
        <f t="shared" si="11"/>
        <v>0</v>
      </c>
      <c r="AH33" s="7">
        <f t="shared" si="12"/>
        <v>1</v>
      </c>
      <c r="AI33" s="7">
        <f t="shared" si="13"/>
        <v>1</v>
      </c>
      <c r="AJ33" s="7">
        <f t="shared" si="14"/>
        <v>1</v>
      </c>
      <c r="AK33" s="7">
        <f t="shared" si="15"/>
        <v>1</v>
      </c>
      <c r="AL33" s="7">
        <f t="shared" si="16"/>
        <v>1</v>
      </c>
      <c r="AM33" s="7">
        <f t="shared" si="17"/>
        <v>1</v>
      </c>
      <c r="AO33" s="7">
        <f t="shared" si="18"/>
        <v>1</v>
      </c>
      <c r="AP33" s="7">
        <f t="shared" si="19"/>
        <v>1</v>
      </c>
    </row>
    <row r="34" spans="1:42" x14ac:dyDescent="0.25">
      <c r="A34" s="14" t="s">
        <v>11</v>
      </c>
      <c r="B34" s="9">
        <f t="shared" si="0"/>
        <v>10</v>
      </c>
      <c r="C34" s="10">
        <f t="shared" si="1"/>
        <v>1</v>
      </c>
      <c r="D34" s="8" t="s">
        <v>28</v>
      </c>
      <c r="E34" s="9" t="s">
        <v>57</v>
      </c>
      <c r="F34" s="9" t="s">
        <v>54</v>
      </c>
      <c r="G34" s="9" t="s">
        <v>49</v>
      </c>
      <c r="H34" s="9" t="s">
        <v>44</v>
      </c>
      <c r="I34" s="9" t="s">
        <v>34</v>
      </c>
      <c r="J34" s="9" t="s">
        <v>51</v>
      </c>
      <c r="K34" s="9" t="s">
        <v>50</v>
      </c>
      <c r="L34" s="9" t="s">
        <v>52</v>
      </c>
      <c r="M34" s="9" t="s">
        <v>46</v>
      </c>
      <c r="N34" s="9" t="s">
        <v>35</v>
      </c>
      <c r="O34" s="9" t="s">
        <v>55</v>
      </c>
      <c r="P34" s="9" t="s">
        <v>47</v>
      </c>
      <c r="Q34" s="9" t="s">
        <v>53</v>
      </c>
      <c r="R34" s="9" t="s">
        <v>43</v>
      </c>
      <c r="S34" s="9" t="s">
        <v>27</v>
      </c>
      <c r="U34" s="48" t="s">
        <v>28</v>
      </c>
      <c r="V34" s="13" t="s">
        <v>44</v>
      </c>
      <c r="X34" s="7">
        <f t="shared" si="2"/>
        <v>0</v>
      </c>
      <c r="Y34" s="7">
        <f t="shared" si="3"/>
        <v>1</v>
      </c>
      <c r="Z34" s="7">
        <f t="shared" si="4"/>
        <v>1</v>
      </c>
      <c r="AA34" s="7">
        <f t="shared" si="5"/>
        <v>0</v>
      </c>
      <c r="AB34" s="7">
        <f t="shared" si="6"/>
        <v>1</v>
      </c>
      <c r="AC34" s="7">
        <f t="shared" si="7"/>
        <v>1</v>
      </c>
      <c r="AD34" s="7">
        <f t="shared" si="8"/>
        <v>1</v>
      </c>
      <c r="AE34" s="7">
        <f t="shared" si="9"/>
        <v>0</v>
      </c>
      <c r="AF34" s="7">
        <f t="shared" si="10"/>
        <v>1</v>
      </c>
      <c r="AG34" s="7">
        <f t="shared" si="11"/>
        <v>0</v>
      </c>
      <c r="AH34" s="7">
        <f t="shared" si="12"/>
        <v>0</v>
      </c>
      <c r="AI34" s="7">
        <f t="shared" si="13"/>
        <v>1</v>
      </c>
      <c r="AJ34" s="7">
        <f t="shared" si="14"/>
        <v>1</v>
      </c>
      <c r="AK34" s="7">
        <f t="shared" si="15"/>
        <v>0</v>
      </c>
      <c r="AL34" s="7">
        <f t="shared" si="16"/>
        <v>1</v>
      </c>
      <c r="AM34" s="7">
        <f t="shared" si="17"/>
        <v>1</v>
      </c>
      <c r="AO34" s="7" t="e">
        <f t="shared" si="18"/>
        <v>#N/A</v>
      </c>
      <c r="AP34" s="7">
        <f t="shared" si="19"/>
        <v>1</v>
      </c>
    </row>
    <row r="35" spans="1:42" x14ac:dyDescent="0.25">
      <c r="A35" s="14" t="s">
        <v>149</v>
      </c>
      <c r="B35" s="9">
        <f t="shared" si="0"/>
        <v>8</v>
      </c>
      <c r="C35" s="10">
        <f t="shared" si="1"/>
        <v>2</v>
      </c>
      <c r="D35" s="8" t="s">
        <v>28</v>
      </c>
      <c r="E35" s="9" t="s">
        <v>57</v>
      </c>
      <c r="F35" s="9" t="s">
        <v>54</v>
      </c>
      <c r="G35" s="9" t="s">
        <v>49</v>
      </c>
      <c r="H35" s="9" t="s">
        <v>44</v>
      </c>
      <c r="I35" s="9" t="s">
        <v>48</v>
      </c>
      <c r="J35" s="9" t="s">
        <v>41</v>
      </c>
      <c r="K35" s="9" t="s">
        <v>50</v>
      </c>
      <c r="L35" s="9" t="s">
        <v>52</v>
      </c>
      <c r="M35" s="9" t="s">
        <v>40</v>
      </c>
      <c r="N35" s="9" t="s">
        <v>35</v>
      </c>
      <c r="O35" s="9" t="s">
        <v>55</v>
      </c>
      <c r="P35" s="9" t="s">
        <v>47</v>
      </c>
      <c r="Q35" s="9" t="s">
        <v>53</v>
      </c>
      <c r="R35" s="9" t="s">
        <v>31</v>
      </c>
      <c r="S35" s="9" t="s">
        <v>27</v>
      </c>
      <c r="U35" s="13" t="s">
        <v>44</v>
      </c>
      <c r="V35" s="13" t="s">
        <v>47</v>
      </c>
      <c r="X35" s="7">
        <f t="shared" si="2"/>
        <v>0</v>
      </c>
      <c r="Y35" s="7">
        <f t="shared" si="3"/>
        <v>1</v>
      </c>
      <c r="Z35" s="7">
        <f t="shared" si="4"/>
        <v>1</v>
      </c>
      <c r="AA35" s="7">
        <f t="shared" si="5"/>
        <v>0</v>
      </c>
      <c r="AB35" s="7">
        <f t="shared" si="6"/>
        <v>1</v>
      </c>
      <c r="AC35" s="7">
        <f t="shared" si="7"/>
        <v>0</v>
      </c>
      <c r="AD35" s="7">
        <f t="shared" si="8"/>
        <v>0</v>
      </c>
      <c r="AE35" s="7">
        <f t="shared" si="9"/>
        <v>0</v>
      </c>
      <c r="AF35" s="7">
        <f t="shared" si="10"/>
        <v>1</v>
      </c>
      <c r="AG35" s="7">
        <f t="shared" si="11"/>
        <v>1</v>
      </c>
      <c r="AH35" s="7">
        <f t="shared" si="12"/>
        <v>0</v>
      </c>
      <c r="AI35" s="7">
        <f t="shared" si="13"/>
        <v>1</v>
      </c>
      <c r="AJ35" s="7">
        <f t="shared" si="14"/>
        <v>1</v>
      </c>
      <c r="AK35" s="7">
        <f t="shared" si="15"/>
        <v>0</v>
      </c>
      <c r="AL35" s="7">
        <f t="shared" si="16"/>
        <v>0</v>
      </c>
      <c r="AM35" s="7">
        <f t="shared" si="17"/>
        <v>1</v>
      </c>
      <c r="AO35" s="7">
        <f t="shared" si="18"/>
        <v>1</v>
      </c>
      <c r="AP35" s="7">
        <f t="shared" si="19"/>
        <v>1</v>
      </c>
    </row>
    <row r="36" spans="1:42" x14ac:dyDescent="0.25">
      <c r="A36" s="14" t="s">
        <v>12</v>
      </c>
      <c r="B36" s="9">
        <f t="shared" si="0"/>
        <v>9</v>
      </c>
      <c r="C36" s="10">
        <f t="shared" si="1"/>
        <v>1</v>
      </c>
      <c r="D36" s="8" t="s">
        <v>28</v>
      </c>
      <c r="E36" s="9" t="s">
        <v>57</v>
      </c>
      <c r="F36" s="9" t="s">
        <v>54</v>
      </c>
      <c r="G36" s="9" t="s">
        <v>49</v>
      </c>
      <c r="H36" s="9" t="s">
        <v>44</v>
      </c>
      <c r="I36" s="9" t="s">
        <v>48</v>
      </c>
      <c r="J36" s="9" t="s">
        <v>41</v>
      </c>
      <c r="K36" s="9" t="s">
        <v>30</v>
      </c>
      <c r="L36" s="9" t="s">
        <v>33</v>
      </c>
      <c r="M36" s="9" t="s">
        <v>46</v>
      </c>
      <c r="N36" s="9" t="s">
        <v>177</v>
      </c>
      <c r="O36" s="9" t="s">
        <v>55</v>
      </c>
      <c r="P36" s="9" t="s">
        <v>47</v>
      </c>
      <c r="Q36" s="9" t="s">
        <v>39</v>
      </c>
      <c r="R36" s="9" t="s">
        <v>43</v>
      </c>
      <c r="S36" s="9" t="s">
        <v>27</v>
      </c>
      <c r="U36" s="48" t="s">
        <v>28</v>
      </c>
      <c r="V36" s="13" t="s">
        <v>44</v>
      </c>
      <c r="X36" s="7">
        <f t="shared" si="2"/>
        <v>0</v>
      </c>
      <c r="Y36" s="7">
        <f t="shared" si="3"/>
        <v>1</v>
      </c>
      <c r="Z36" s="7">
        <f t="shared" si="4"/>
        <v>1</v>
      </c>
      <c r="AA36" s="7">
        <f t="shared" si="5"/>
        <v>0</v>
      </c>
      <c r="AB36" s="7">
        <f t="shared" si="6"/>
        <v>1</v>
      </c>
      <c r="AC36" s="7">
        <f t="shared" si="7"/>
        <v>0</v>
      </c>
      <c r="AD36" s="7">
        <f t="shared" si="8"/>
        <v>0</v>
      </c>
      <c r="AE36" s="7">
        <f t="shared" si="9"/>
        <v>0</v>
      </c>
      <c r="AF36" s="7">
        <f t="shared" si="10"/>
        <v>0</v>
      </c>
      <c r="AG36" s="7">
        <f t="shared" si="11"/>
        <v>0</v>
      </c>
      <c r="AH36" s="7">
        <f t="shared" si="12"/>
        <v>1</v>
      </c>
      <c r="AI36" s="7">
        <f t="shared" si="13"/>
        <v>1</v>
      </c>
      <c r="AJ36" s="7">
        <f t="shared" si="14"/>
        <v>1</v>
      </c>
      <c r="AK36" s="7">
        <f t="shared" si="15"/>
        <v>1</v>
      </c>
      <c r="AL36" s="7">
        <f t="shared" si="16"/>
        <v>1</v>
      </c>
      <c r="AM36" s="7">
        <f t="shared" si="17"/>
        <v>1</v>
      </c>
      <c r="AO36" s="7" t="e">
        <f t="shared" si="18"/>
        <v>#N/A</v>
      </c>
      <c r="AP36" s="7">
        <f t="shared" si="19"/>
        <v>1</v>
      </c>
    </row>
    <row r="37" spans="1:42" x14ac:dyDescent="0.25">
      <c r="A37" s="14" t="s">
        <v>168</v>
      </c>
      <c r="B37" s="9">
        <f t="shared" si="0"/>
        <v>9</v>
      </c>
      <c r="C37" s="10">
        <f t="shared" si="1"/>
        <v>1</v>
      </c>
      <c r="D37" s="8" t="s">
        <v>28</v>
      </c>
      <c r="E37" s="9" t="s">
        <v>57</v>
      </c>
      <c r="F37" s="9" t="s">
        <v>54</v>
      </c>
      <c r="G37" s="9" t="s">
        <v>45</v>
      </c>
      <c r="H37" s="9" t="s">
        <v>44</v>
      </c>
      <c r="I37" s="9" t="s">
        <v>48</v>
      </c>
      <c r="J37" s="9" t="s">
        <v>41</v>
      </c>
      <c r="K37" s="9" t="s">
        <v>50</v>
      </c>
      <c r="L37" s="9" t="s">
        <v>52</v>
      </c>
      <c r="M37" s="9" t="s">
        <v>46</v>
      </c>
      <c r="N37" s="9" t="s">
        <v>35</v>
      </c>
      <c r="O37" s="9" t="s">
        <v>55</v>
      </c>
      <c r="P37" s="9" t="s">
        <v>47</v>
      </c>
      <c r="Q37" s="9" t="s">
        <v>39</v>
      </c>
      <c r="R37" s="9" t="s">
        <v>31</v>
      </c>
      <c r="S37" s="9" t="s">
        <v>27</v>
      </c>
      <c r="U37" s="48" t="s">
        <v>28</v>
      </c>
      <c r="V37" s="13" t="s">
        <v>47</v>
      </c>
      <c r="X37" s="7">
        <f t="shared" si="2"/>
        <v>0</v>
      </c>
      <c r="Y37" s="7">
        <f t="shared" si="3"/>
        <v>1</v>
      </c>
      <c r="Z37" s="7">
        <f t="shared" si="4"/>
        <v>1</v>
      </c>
      <c r="AA37" s="7">
        <f t="shared" si="5"/>
        <v>1</v>
      </c>
      <c r="AB37" s="7">
        <f t="shared" si="6"/>
        <v>1</v>
      </c>
      <c r="AC37" s="7">
        <f t="shared" si="7"/>
        <v>0</v>
      </c>
      <c r="AD37" s="7">
        <f t="shared" si="8"/>
        <v>0</v>
      </c>
      <c r="AE37" s="7">
        <f t="shared" si="9"/>
        <v>0</v>
      </c>
      <c r="AF37" s="7">
        <f t="shared" si="10"/>
        <v>1</v>
      </c>
      <c r="AG37" s="7">
        <f t="shared" si="11"/>
        <v>0</v>
      </c>
      <c r="AH37" s="7">
        <f t="shared" si="12"/>
        <v>0</v>
      </c>
      <c r="AI37" s="7">
        <f t="shared" si="13"/>
        <v>1</v>
      </c>
      <c r="AJ37" s="7">
        <f t="shared" si="14"/>
        <v>1</v>
      </c>
      <c r="AK37" s="7">
        <f t="shared" si="15"/>
        <v>1</v>
      </c>
      <c r="AL37" s="7">
        <f t="shared" si="16"/>
        <v>0</v>
      </c>
      <c r="AM37" s="7">
        <f t="shared" si="17"/>
        <v>1</v>
      </c>
      <c r="AO37" s="7" t="e">
        <f t="shared" si="18"/>
        <v>#N/A</v>
      </c>
      <c r="AP37" s="7">
        <f t="shared" si="19"/>
        <v>1</v>
      </c>
    </row>
    <row r="38" spans="1:42" x14ac:dyDescent="0.25">
      <c r="A38" s="14" t="s">
        <v>169</v>
      </c>
      <c r="B38" s="9">
        <f t="shared" si="0"/>
        <v>8</v>
      </c>
      <c r="C38" s="10">
        <f t="shared" si="1"/>
        <v>2</v>
      </c>
      <c r="D38" s="8" t="s">
        <v>28</v>
      </c>
      <c r="E38" s="9" t="s">
        <v>57</v>
      </c>
      <c r="F38" s="9" t="s">
        <v>54</v>
      </c>
      <c r="G38" s="9" t="s">
        <v>49</v>
      </c>
      <c r="H38" s="9" t="s">
        <v>44</v>
      </c>
      <c r="I38" s="9" t="s">
        <v>48</v>
      </c>
      <c r="J38" s="9" t="s">
        <v>51</v>
      </c>
      <c r="K38" s="9" t="s">
        <v>50</v>
      </c>
      <c r="L38" s="9" t="s">
        <v>33</v>
      </c>
      <c r="M38" s="9" t="s">
        <v>46</v>
      </c>
      <c r="N38" s="9" t="s">
        <v>35</v>
      </c>
      <c r="O38" s="9" t="s">
        <v>55</v>
      </c>
      <c r="P38" s="9" t="s">
        <v>47</v>
      </c>
      <c r="Q38" s="9" t="s">
        <v>39</v>
      </c>
      <c r="R38" s="9" t="s">
        <v>31</v>
      </c>
      <c r="S38" s="9" t="s">
        <v>27</v>
      </c>
      <c r="U38" s="13" t="s">
        <v>47</v>
      </c>
      <c r="V38" s="13" t="s">
        <v>57</v>
      </c>
      <c r="X38" s="7">
        <f t="shared" si="2"/>
        <v>0</v>
      </c>
      <c r="Y38" s="7">
        <f t="shared" si="3"/>
        <v>1</v>
      </c>
      <c r="Z38" s="7">
        <f t="shared" si="4"/>
        <v>1</v>
      </c>
      <c r="AA38" s="7">
        <f t="shared" si="5"/>
        <v>0</v>
      </c>
      <c r="AB38" s="7">
        <f t="shared" si="6"/>
        <v>1</v>
      </c>
      <c r="AC38" s="7">
        <f t="shared" si="7"/>
        <v>0</v>
      </c>
      <c r="AD38" s="7">
        <f t="shared" si="8"/>
        <v>1</v>
      </c>
      <c r="AE38" s="7">
        <f t="shared" si="9"/>
        <v>0</v>
      </c>
      <c r="AF38" s="7">
        <f t="shared" si="10"/>
        <v>0</v>
      </c>
      <c r="AG38" s="7">
        <f t="shared" si="11"/>
        <v>0</v>
      </c>
      <c r="AH38" s="7">
        <f t="shared" si="12"/>
        <v>0</v>
      </c>
      <c r="AI38" s="7">
        <f t="shared" si="13"/>
        <v>1</v>
      </c>
      <c r="AJ38" s="7">
        <f t="shared" si="14"/>
        <v>1</v>
      </c>
      <c r="AK38" s="7">
        <f t="shared" si="15"/>
        <v>1</v>
      </c>
      <c r="AL38" s="7">
        <f t="shared" si="16"/>
        <v>0</v>
      </c>
      <c r="AM38" s="7">
        <f t="shared" si="17"/>
        <v>1</v>
      </c>
      <c r="AO38" s="7">
        <f t="shared" si="18"/>
        <v>1</v>
      </c>
      <c r="AP38" s="7">
        <f t="shared" si="19"/>
        <v>1</v>
      </c>
    </row>
    <row r="39" spans="1:42" x14ac:dyDescent="0.25">
      <c r="A39" s="14" t="s">
        <v>60</v>
      </c>
      <c r="B39" s="9">
        <f t="shared" si="0"/>
        <v>8</v>
      </c>
      <c r="C39" s="10">
        <f t="shared" si="1"/>
        <v>1</v>
      </c>
      <c r="D39" s="8" t="s">
        <v>28</v>
      </c>
      <c r="E39" s="9" t="s">
        <v>32</v>
      </c>
      <c r="F39" s="9" t="s">
        <v>54</v>
      </c>
      <c r="G39" s="9" t="s">
        <v>49</v>
      </c>
      <c r="H39" s="9" t="s">
        <v>44</v>
      </c>
      <c r="I39" s="9" t="s">
        <v>48</v>
      </c>
      <c r="J39" s="9" t="s">
        <v>41</v>
      </c>
      <c r="K39" s="9" t="s">
        <v>30</v>
      </c>
      <c r="L39" s="9" t="s">
        <v>52</v>
      </c>
      <c r="M39" s="9" t="s">
        <v>40</v>
      </c>
      <c r="N39" s="9" t="s">
        <v>35</v>
      </c>
      <c r="O39" s="9" t="s">
        <v>55</v>
      </c>
      <c r="P39" s="9" t="s">
        <v>47</v>
      </c>
      <c r="Q39" s="9" t="s">
        <v>39</v>
      </c>
      <c r="R39" s="9" t="s">
        <v>31</v>
      </c>
      <c r="S39" s="9" t="s">
        <v>27</v>
      </c>
      <c r="U39" s="48" t="s">
        <v>28</v>
      </c>
      <c r="V39" s="13" t="s">
        <v>27</v>
      </c>
      <c r="X39" s="7">
        <f t="shared" si="2"/>
        <v>0</v>
      </c>
      <c r="Y39" s="7">
        <f t="shared" si="3"/>
        <v>0</v>
      </c>
      <c r="Z39" s="7">
        <f t="shared" si="4"/>
        <v>1</v>
      </c>
      <c r="AA39" s="7">
        <f t="shared" si="5"/>
        <v>0</v>
      </c>
      <c r="AB39" s="7">
        <f t="shared" si="6"/>
        <v>1</v>
      </c>
      <c r="AC39" s="7">
        <f t="shared" si="7"/>
        <v>0</v>
      </c>
      <c r="AD39" s="7">
        <f t="shared" si="8"/>
        <v>0</v>
      </c>
      <c r="AE39" s="7">
        <f t="shared" si="9"/>
        <v>0</v>
      </c>
      <c r="AF39" s="7">
        <f t="shared" si="10"/>
        <v>1</v>
      </c>
      <c r="AG39" s="7">
        <f t="shared" si="11"/>
        <v>1</v>
      </c>
      <c r="AH39" s="7">
        <f t="shared" si="12"/>
        <v>0</v>
      </c>
      <c r="AI39" s="7">
        <f t="shared" si="13"/>
        <v>1</v>
      </c>
      <c r="AJ39" s="7">
        <f t="shared" si="14"/>
        <v>1</v>
      </c>
      <c r="AK39" s="7">
        <f t="shared" si="15"/>
        <v>1</v>
      </c>
      <c r="AL39" s="7">
        <f t="shared" si="16"/>
        <v>0</v>
      </c>
      <c r="AM39" s="7">
        <f t="shared" si="17"/>
        <v>1</v>
      </c>
      <c r="AO39" s="7" t="e">
        <f t="shared" si="18"/>
        <v>#N/A</v>
      </c>
      <c r="AP39" s="7">
        <f t="shared" si="19"/>
        <v>1</v>
      </c>
    </row>
    <row r="40" spans="1:42" x14ac:dyDescent="0.25">
      <c r="A40" s="14" t="s">
        <v>170</v>
      </c>
      <c r="B40" s="9">
        <f t="shared" si="0"/>
        <v>11</v>
      </c>
      <c r="C40" s="10">
        <f t="shared" si="1"/>
        <v>2</v>
      </c>
      <c r="D40" s="8" t="s">
        <v>28</v>
      </c>
      <c r="E40" s="9" t="s">
        <v>57</v>
      </c>
      <c r="F40" s="9" t="s">
        <v>54</v>
      </c>
      <c r="G40" s="9" t="s">
        <v>49</v>
      </c>
      <c r="H40" s="9" t="s">
        <v>44</v>
      </c>
      <c r="I40" s="9" t="s">
        <v>48</v>
      </c>
      <c r="J40" s="9" t="s">
        <v>41</v>
      </c>
      <c r="K40" s="9" t="s">
        <v>30</v>
      </c>
      <c r="L40" s="9" t="s">
        <v>52</v>
      </c>
      <c r="M40" s="9" t="s">
        <v>40</v>
      </c>
      <c r="N40" s="9" t="s">
        <v>177</v>
      </c>
      <c r="O40" s="9" t="s">
        <v>55</v>
      </c>
      <c r="P40" s="9" t="s">
        <v>47</v>
      </c>
      <c r="Q40" s="9" t="s">
        <v>39</v>
      </c>
      <c r="R40" s="9" t="s">
        <v>43</v>
      </c>
      <c r="S40" s="9" t="s">
        <v>27</v>
      </c>
      <c r="U40" s="13" t="s">
        <v>44</v>
      </c>
      <c r="V40" s="13" t="s">
        <v>57</v>
      </c>
      <c r="X40" s="7">
        <f t="shared" si="2"/>
        <v>0</v>
      </c>
      <c r="Y40" s="7">
        <f t="shared" si="3"/>
        <v>1</v>
      </c>
      <c r="Z40" s="7">
        <f t="shared" si="4"/>
        <v>1</v>
      </c>
      <c r="AA40" s="7">
        <f t="shared" si="5"/>
        <v>0</v>
      </c>
      <c r="AB40" s="7">
        <f t="shared" si="6"/>
        <v>1</v>
      </c>
      <c r="AC40" s="7">
        <f t="shared" si="7"/>
        <v>0</v>
      </c>
      <c r="AD40" s="7">
        <f t="shared" si="8"/>
        <v>0</v>
      </c>
      <c r="AE40" s="7">
        <f t="shared" si="9"/>
        <v>0</v>
      </c>
      <c r="AF40" s="7">
        <f t="shared" si="10"/>
        <v>1</v>
      </c>
      <c r="AG40" s="7">
        <f t="shared" si="11"/>
        <v>1</v>
      </c>
      <c r="AH40" s="7">
        <f t="shared" si="12"/>
        <v>1</v>
      </c>
      <c r="AI40" s="7">
        <f t="shared" si="13"/>
        <v>1</v>
      </c>
      <c r="AJ40" s="7">
        <f t="shared" si="14"/>
        <v>1</v>
      </c>
      <c r="AK40" s="7">
        <f t="shared" si="15"/>
        <v>1</v>
      </c>
      <c r="AL40" s="7">
        <f t="shared" si="16"/>
        <v>1</v>
      </c>
      <c r="AM40" s="7">
        <f t="shared" si="17"/>
        <v>1</v>
      </c>
      <c r="AO40" s="7">
        <f t="shared" si="18"/>
        <v>1</v>
      </c>
      <c r="AP40" s="7">
        <f t="shared" si="19"/>
        <v>1</v>
      </c>
    </row>
    <row r="41" spans="1:42" x14ac:dyDescent="0.25">
      <c r="A41" s="14" t="s">
        <v>142</v>
      </c>
      <c r="B41" s="9">
        <f t="shared" si="0"/>
        <v>8</v>
      </c>
      <c r="C41" s="10">
        <f t="shared" si="1"/>
        <v>1</v>
      </c>
      <c r="D41" s="8" t="s">
        <v>28</v>
      </c>
      <c r="E41" s="9" t="s">
        <v>57</v>
      </c>
      <c r="F41" s="9" t="s">
        <v>54</v>
      </c>
      <c r="G41" s="9" t="s">
        <v>49</v>
      </c>
      <c r="H41" s="9" t="s">
        <v>44</v>
      </c>
      <c r="I41" s="9" t="s">
        <v>48</v>
      </c>
      <c r="J41" s="9" t="s">
        <v>41</v>
      </c>
      <c r="K41" s="9" t="s">
        <v>50</v>
      </c>
      <c r="L41" s="9" t="s">
        <v>52</v>
      </c>
      <c r="M41" s="9" t="s">
        <v>46</v>
      </c>
      <c r="N41" s="9" t="s">
        <v>35</v>
      </c>
      <c r="O41" s="9" t="s">
        <v>55</v>
      </c>
      <c r="P41" s="9" t="s">
        <v>47</v>
      </c>
      <c r="Q41" s="9" t="s">
        <v>39</v>
      </c>
      <c r="R41" s="9" t="s">
        <v>31</v>
      </c>
      <c r="S41" s="9" t="s">
        <v>27</v>
      </c>
      <c r="U41" s="13" t="s">
        <v>44</v>
      </c>
      <c r="V41" s="48" t="s">
        <v>28</v>
      </c>
      <c r="X41" s="7">
        <f t="shared" si="2"/>
        <v>0</v>
      </c>
      <c r="Y41" s="7">
        <f t="shared" si="3"/>
        <v>1</v>
      </c>
      <c r="Z41" s="7">
        <f t="shared" si="4"/>
        <v>1</v>
      </c>
      <c r="AA41" s="7">
        <f t="shared" si="5"/>
        <v>0</v>
      </c>
      <c r="AB41" s="7">
        <f t="shared" si="6"/>
        <v>1</v>
      </c>
      <c r="AC41" s="7">
        <f t="shared" si="7"/>
        <v>0</v>
      </c>
      <c r="AD41" s="7">
        <f t="shared" si="8"/>
        <v>0</v>
      </c>
      <c r="AE41" s="7">
        <f t="shared" si="9"/>
        <v>0</v>
      </c>
      <c r="AF41" s="7">
        <f t="shared" si="10"/>
        <v>1</v>
      </c>
      <c r="AG41" s="7">
        <f t="shared" si="11"/>
        <v>0</v>
      </c>
      <c r="AH41" s="7">
        <f t="shared" si="12"/>
        <v>0</v>
      </c>
      <c r="AI41" s="7">
        <f t="shared" si="13"/>
        <v>1</v>
      </c>
      <c r="AJ41" s="7">
        <f t="shared" si="14"/>
        <v>1</v>
      </c>
      <c r="AK41" s="7">
        <f t="shared" si="15"/>
        <v>1</v>
      </c>
      <c r="AL41" s="7">
        <f t="shared" si="16"/>
        <v>0</v>
      </c>
      <c r="AM41" s="7">
        <f t="shared" si="17"/>
        <v>1</v>
      </c>
      <c r="AO41" s="7">
        <f t="shared" si="18"/>
        <v>1</v>
      </c>
      <c r="AP41" s="7" t="e">
        <f t="shared" si="19"/>
        <v>#N/A</v>
      </c>
    </row>
    <row r="42" spans="1:42" x14ac:dyDescent="0.25">
      <c r="A42" s="14" t="s">
        <v>13</v>
      </c>
      <c r="B42" s="9">
        <f t="shared" si="0"/>
        <v>9</v>
      </c>
      <c r="C42" s="10">
        <f t="shared" si="1"/>
        <v>2</v>
      </c>
      <c r="D42" s="8" t="s">
        <v>58</v>
      </c>
      <c r="E42" s="9" t="s">
        <v>57</v>
      </c>
      <c r="F42" s="9" t="s">
        <v>54</v>
      </c>
      <c r="G42" s="9" t="s">
        <v>45</v>
      </c>
      <c r="H42" s="9" t="s">
        <v>44</v>
      </c>
      <c r="I42" s="9" t="s">
        <v>48</v>
      </c>
      <c r="J42" s="9" t="s">
        <v>41</v>
      </c>
      <c r="K42" s="9" t="s">
        <v>50</v>
      </c>
      <c r="L42" s="9" t="s">
        <v>52</v>
      </c>
      <c r="M42" s="9" t="s">
        <v>46</v>
      </c>
      <c r="N42" s="9" t="s">
        <v>35</v>
      </c>
      <c r="O42" s="9" t="s">
        <v>55</v>
      </c>
      <c r="P42" s="9" t="s">
        <v>47</v>
      </c>
      <c r="Q42" s="9" t="s">
        <v>53</v>
      </c>
      <c r="R42" s="9" t="s">
        <v>43</v>
      </c>
      <c r="S42" s="9" t="s">
        <v>27</v>
      </c>
      <c r="U42" s="13" t="s">
        <v>55</v>
      </c>
      <c r="V42" s="13" t="s">
        <v>47</v>
      </c>
      <c r="X42" s="7">
        <f t="shared" si="2"/>
        <v>0</v>
      </c>
      <c r="Y42" s="7">
        <f t="shared" si="3"/>
        <v>1</v>
      </c>
      <c r="Z42" s="7">
        <f t="shared" si="4"/>
        <v>1</v>
      </c>
      <c r="AA42" s="7">
        <f t="shared" si="5"/>
        <v>1</v>
      </c>
      <c r="AB42" s="7">
        <f t="shared" si="6"/>
        <v>1</v>
      </c>
      <c r="AC42" s="7">
        <f t="shared" si="7"/>
        <v>0</v>
      </c>
      <c r="AD42" s="7">
        <f t="shared" si="8"/>
        <v>0</v>
      </c>
      <c r="AE42" s="7">
        <f t="shared" si="9"/>
        <v>0</v>
      </c>
      <c r="AF42" s="7">
        <f t="shared" si="10"/>
        <v>1</v>
      </c>
      <c r="AG42" s="7">
        <f t="shared" si="11"/>
        <v>0</v>
      </c>
      <c r="AH42" s="7">
        <f t="shared" si="12"/>
        <v>0</v>
      </c>
      <c r="AI42" s="7">
        <f t="shared" si="13"/>
        <v>1</v>
      </c>
      <c r="AJ42" s="7">
        <f t="shared" si="14"/>
        <v>1</v>
      </c>
      <c r="AK42" s="7">
        <f t="shared" si="15"/>
        <v>0</v>
      </c>
      <c r="AL42" s="7">
        <f t="shared" si="16"/>
        <v>1</v>
      </c>
      <c r="AM42" s="7">
        <f t="shared" si="17"/>
        <v>1</v>
      </c>
      <c r="AO42" s="7">
        <f t="shared" si="18"/>
        <v>1</v>
      </c>
      <c r="AP42" s="7">
        <f t="shared" si="19"/>
        <v>1</v>
      </c>
    </row>
    <row r="43" spans="1:42" x14ac:dyDescent="0.25">
      <c r="A43" s="14" t="s">
        <v>190</v>
      </c>
      <c r="B43" s="9">
        <f t="shared" si="0"/>
        <v>12</v>
      </c>
      <c r="C43" s="10">
        <f t="shared" si="1"/>
        <v>1</v>
      </c>
      <c r="D43" s="8" t="s">
        <v>28</v>
      </c>
      <c r="E43" s="9" t="s">
        <v>57</v>
      </c>
      <c r="F43" s="9" t="s">
        <v>54</v>
      </c>
      <c r="G43" s="9" t="s">
        <v>49</v>
      </c>
      <c r="H43" s="9" t="s">
        <v>44</v>
      </c>
      <c r="I43" s="9" t="s">
        <v>34</v>
      </c>
      <c r="J43" s="9" t="s">
        <v>41</v>
      </c>
      <c r="K43" s="9" t="s">
        <v>50</v>
      </c>
      <c r="L43" s="9" t="s">
        <v>52</v>
      </c>
      <c r="M43" s="9" t="s">
        <v>40</v>
      </c>
      <c r="N43" s="9" t="s">
        <v>177</v>
      </c>
      <c r="O43" s="9" t="s">
        <v>55</v>
      </c>
      <c r="P43" s="9" t="s">
        <v>47</v>
      </c>
      <c r="Q43" s="9" t="s">
        <v>39</v>
      </c>
      <c r="R43" s="9" t="s">
        <v>43</v>
      </c>
      <c r="S43" s="9" t="s">
        <v>27</v>
      </c>
      <c r="U43" s="13" t="s">
        <v>55</v>
      </c>
      <c r="V43" s="48" t="s">
        <v>28</v>
      </c>
      <c r="X43" s="7">
        <f t="shared" si="2"/>
        <v>0</v>
      </c>
      <c r="Y43" s="7">
        <f t="shared" si="3"/>
        <v>1</v>
      </c>
      <c r="Z43" s="7">
        <f t="shared" si="4"/>
        <v>1</v>
      </c>
      <c r="AA43" s="7">
        <f t="shared" si="5"/>
        <v>0</v>
      </c>
      <c r="AB43" s="7">
        <f t="shared" si="6"/>
        <v>1</v>
      </c>
      <c r="AC43" s="7">
        <f t="shared" si="7"/>
        <v>1</v>
      </c>
      <c r="AD43" s="7">
        <f t="shared" si="8"/>
        <v>0</v>
      </c>
      <c r="AE43" s="7">
        <f t="shared" si="9"/>
        <v>0</v>
      </c>
      <c r="AF43" s="7">
        <f t="shared" si="10"/>
        <v>1</v>
      </c>
      <c r="AG43" s="7">
        <f t="shared" si="11"/>
        <v>1</v>
      </c>
      <c r="AH43" s="7">
        <f t="shared" si="12"/>
        <v>1</v>
      </c>
      <c r="AI43" s="7">
        <f t="shared" si="13"/>
        <v>1</v>
      </c>
      <c r="AJ43" s="7">
        <f t="shared" si="14"/>
        <v>1</v>
      </c>
      <c r="AK43" s="7">
        <f t="shared" si="15"/>
        <v>1</v>
      </c>
      <c r="AL43" s="7">
        <f t="shared" si="16"/>
        <v>1</v>
      </c>
      <c r="AM43" s="7">
        <f t="shared" si="17"/>
        <v>1</v>
      </c>
      <c r="AO43" s="7">
        <f t="shared" si="18"/>
        <v>1</v>
      </c>
      <c r="AP43" s="7" t="e">
        <f t="shared" si="19"/>
        <v>#N/A</v>
      </c>
    </row>
    <row r="44" spans="1:42" x14ac:dyDescent="0.25">
      <c r="A44" s="14" t="s">
        <v>14</v>
      </c>
      <c r="B44" s="9">
        <f t="shared" si="0"/>
        <v>4</v>
      </c>
      <c r="C44" s="10">
        <f t="shared" si="1"/>
        <v>0</v>
      </c>
      <c r="D44" s="8" t="s">
        <v>58</v>
      </c>
      <c r="E44" s="9" t="s">
        <v>32</v>
      </c>
      <c r="F44" s="9" t="s">
        <v>29</v>
      </c>
      <c r="G44" s="9" t="s">
        <v>49</v>
      </c>
      <c r="H44" s="9" t="s">
        <v>44</v>
      </c>
      <c r="I44" s="9" t="s">
        <v>48</v>
      </c>
      <c r="J44" s="9" t="s">
        <v>41</v>
      </c>
      <c r="K44" s="9" t="s">
        <v>58</v>
      </c>
      <c r="L44" s="9" t="s">
        <v>33</v>
      </c>
      <c r="M44" s="9" t="s">
        <v>40</v>
      </c>
      <c r="N44" s="9" t="s">
        <v>177</v>
      </c>
      <c r="O44" s="9" t="s">
        <v>36</v>
      </c>
      <c r="P44" s="9" t="s">
        <v>38</v>
      </c>
      <c r="Q44" s="9" t="s">
        <v>53</v>
      </c>
      <c r="R44" s="9" t="s">
        <v>31</v>
      </c>
      <c r="S44" s="9" t="s">
        <v>27</v>
      </c>
      <c r="U44" s="48" t="s">
        <v>58</v>
      </c>
      <c r="V44" s="48" t="s">
        <v>41</v>
      </c>
      <c r="X44" s="7">
        <f t="shared" si="2"/>
        <v>0</v>
      </c>
      <c r="Y44" s="7">
        <f t="shared" si="3"/>
        <v>0</v>
      </c>
      <c r="Z44" s="7">
        <f t="shared" si="4"/>
        <v>0</v>
      </c>
      <c r="AA44" s="7">
        <f t="shared" si="5"/>
        <v>0</v>
      </c>
      <c r="AB44" s="7">
        <f t="shared" si="6"/>
        <v>1</v>
      </c>
      <c r="AC44" s="7">
        <f t="shared" si="7"/>
        <v>0</v>
      </c>
      <c r="AD44" s="7">
        <f t="shared" si="8"/>
        <v>0</v>
      </c>
      <c r="AE44" s="7">
        <f t="shared" si="9"/>
        <v>0</v>
      </c>
      <c r="AF44" s="7">
        <f t="shared" si="10"/>
        <v>0</v>
      </c>
      <c r="AG44" s="7">
        <f t="shared" si="11"/>
        <v>1</v>
      </c>
      <c r="AH44" s="7">
        <f t="shared" si="12"/>
        <v>1</v>
      </c>
      <c r="AI44" s="7">
        <f t="shared" si="13"/>
        <v>0</v>
      </c>
      <c r="AJ44" s="7">
        <f t="shared" si="14"/>
        <v>0</v>
      </c>
      <c r="AK44" s="7">
        <f t="shared" si="15"/>
        <v>0</v>
      </c>
      <c r="AL44" s="7">
        <f t="shared" si="16"/>
        <v>0</v>
      </c>
      <c r="AM44" s="7">
        <f t="shared" si="17"/>
        <v>1</v>
      </c>
      <c r="AO44" s="7" t="e">
        <f t="shared" si="18"/>
        <v>#N/A</v>
      </c>
      <c r="AP44" s="7" t="e">
        <f t="shared" si="19"/>
        <v>#N/A</v>
      </c>
    </row>
    <row r="45" spans="1:42" x14ac:dyDescent="0.25">
      <c r="A45" s="14" t="s">
        <v>15</v>
      </c>
      <c r="B45" s="9">
        <f t="shared" si="0"/>
        <v>10</v>
      </c>
      <c r="C45" s="10">
        <f t="shared" si="1"/>
        <v>1</v>
      </c>
      <c r="D45" s="8" t="s">
        <v>28</v>
      </c>
      <c r="E45" s="9" t="s">
        <v>57</v>
      </c>
      <c r="F45" s="9" t="s">
        <v>54</v>
      </c>
      <c r="G45" s="9" t="s">
        <v>49</v>
      </c>
      <c r="H45" s="9" t="s">
        <v>44</v>
      </c>
      <c r="I45" s="9" t="s">
        <v>48</v>
      </c>
      <c r="J45" s="9" t="s">
        <v>41</v>
      </c>
      <c r="K45" s="9" t="s">
        <v>50</v>
      </c>
      <c r="L45" s="9" t="s">
        <v>52</v>
      </c>
      <c r="M45" s="9" t="s">
        <v>46</v>
      </c>
      <c r="N45" s="9" t="s">
        <v>177</v>
      </c>
      <c r="O45" s="9" t="s">
        <v>55</v>
      </c>
      <c r="P45" s="9" t="s">
        <v>47</v>
      </c>
      <c r="Q45" s="9" t="s">
        <v>39</v>
      </c>
      <c r="R45" s="9" t="s">
        <v>43</v>
      </c>
      <c r="S45" s="9" t="s">
        <v>27</v>
      </c>
      <c r="U45" s="13" t="s">
        <v>44</v>
      </c>
      <c r="V45" s="48" t="s">
        <v>41</v>
      </c>
      <c r="X45" s="7">
        <f t="shared" si="2"/>
        <v>0</v>
      </c>
      <c r="Y45" s="7">
        <f t="shared" si="3"/>
        <v>1</v>
      </c>
      <c r="Z45" s="7">
        <f t="shared" si="4"/>
        <v>1</v>
      </c>
      <c r="AA45" s="7">
        <f t="shared" si="5"/>
        <v>0</v>
      </c>
      <c r="AB45" s="7">
        <f t="shared" si="6"/>
        <v>1</v>
      </c>
      <c r="AC45" s="7">
        <f t="shared" si="7"/>
        <v>0</v>
      </c>
      <c r="AD45" s="7">
        <f t="shared" si="8"/>
        <v>0</v>
      </c>
      <c r="AE45" s="7">
        <f t="shared" si="9"/>
        <v>0</v>
      </c>
      <c r="AF45" s="7">
        <f t="shared" si="10"/>
        <v>1</v>
      </c>
      <c r="AG45" s="7">
        <f t="shared" si="11"/>
        <v>0</v>
      </c>
      <c r="AH45" s="7">
        <f t="shared" si="12"/>
        <v>1</v>
      </c>
      <c r="AI45" s="7">
        <f t="shared" si="13"/>
        <v>1</v>
      </c>
      <c r="AJ45" s="7">
        <f t="shared" si="14"/>
        <v>1</v>
      </c>
      <c r="AK45" s="7">
        <f t="shared" si="15"/>
        <v>1</v>
      </c>
      <c r="AL45" s="7">
        <f t="shared" si="16"/>
        <v>1</v>
      </c>
      <c r="AM45" s="7">
        <f t="shared" si="17"/>
        <v>1</v>
      </c>
      <c r="AO45" s="7">
        <f t="shared" si="18"/>
        <v>1</v>
      </c>
      <c r="AP45" s="7" t="e">
        <f t="shared" si="19"/>
        <v>#N/A</v>
      </c>
    </row>
    <row r="46" spans="1:42" x14ac:dyDescent="0.25">
      <c r="A46" s="14" t="s">
        <v>148</v>
      </c>
      <c r="B46" s="9">
        <f t="shared" si="0"/>
        <v>9</v>
      </c>
      <c r="C46" s="10">
        <f t="shared" si="1"/>
        <v>1</v>
      </c>
      <c r="D46" s="8" t="s">
        <v>28</v>
      </c>
      <c r="E46" s="9" t="s">
        <v>57</v>
      </c>
      <c r="F46" s="9" t="s">
        <v>54</v>
      </c>
      <c r="G46" s="9" t="s">
        <v>49</v>
      </c>
      <c r="H46" s="9" t="s">
        <v>44</v>
      </c>
      <c r="I46" s="9" t="s">
        <v>48</v>
      </c>
      <c r="J46" s="9" t="s">
        <v>41</v>
      </c>
      <c r="K46" s="9" t="s">
        <v>50</v>
      </c>
      <c r="L46" s="9" t="s">
        <v>52</v>
      </c>
      <c r="M46" s="9" t="s">
        <v>40</v>
      </c>
      <c r="N46" s="9" t="s">
        <v>35</v>
      </c>
      <c r="O46" s="9" t="s">
        <v>55</v>
      </c>
      <c r="P46" s="9" t="s">
        <v>47</v>
      </c>
      <c r="Q46" s="9" t="s">
        <v>39</v>
      </c>
      <c r="R46" s="9" t="s">
        <v>31</v>
      </c>
      <c r="S46" s="9" t="s">
        <v>27</v>
      </c>
      <c r="U46" s="48" t="s">
        <v>28</v>
      </c>
      <c r="V46" s="13" t="s">
        <v>44</v>
      </c>
      <c r="X46" s="7">
        <f t="shared" si="2"/>
        <v>0</v>
      </c>
      <c r="Y46" s="7">
        <f t="shared" si="3"/>
        <v>1</v>
      </c>
      <c r="Z46" s="7">
        <f t="shared" si="4"/>
        <v>1</v>
      </c>
      <c r="AA46" s="7">
        <f t="shared" si="5"/>
        <v>0</v>
      </c>
      <c r="AB46" s="7">
        <f t="shared" si="6"/>
        <v>1</v>
      </c>
      <c r="AC46" s="7">
        <f t="shared" si="7"/>
        <v>0</v>
      </c>
      <c r="AD46" s="7">
        <f t="shared" si="8"/>
        <v>0</v>
      </c>
      <c r="AE46" s="7">
        <f t="shared" si="9"/>
        <v>0</v>
      </c>
      <c r="AF46" s="7">
        <f t="shared" si="10"/>
        <v>1</v>
      </c>
      <c r="AG46" s="7">
        <f t="shared" si="11"/>
        <v>1</v>
      </c>
      <c r="AH46" s="7">
        <f t="shared" si="12"/>
        <v>0</v>
      </c>
      <c r="AI46" s="7">
        <f t="shared" si="13"/>
        <v>1</v>
      </c>
      <c r="AJ46" s="7">
        <f t="shared" si="14"/>
        <v>1</v>
      </c>
      <c r="AK46" s="7">
        <f t="shared" si="15"/>
        <v>1</v>
      </c>
      <c r="AL46" s="7">
        <f t="shared" si="16"/>
        <v>0</v>
      </c>
      <c r="AM46" s="7">
        <f t="shared" si="17"/>
        <v>1</v>
      </c>
      <c r="AO46" s="7" t="e">
        <f t="shared" si="18"/>
        <v>#N/A</v>
      </c>
      <c r="AP46" s="7">
        <f t="shared" si="19"/>
        <v>1</v>
      </c>
    </row>
    <row r="47" spans="1:42" x14ac:dyDescent="0.25">
      <c r="A47" s="14" t="s">
        <v>143</v>
      </c>
      <c r="B47" s="9">
        <f t="shared" si="0"/>
        <v>9</v>
      </c>
      <c r="C47" s="10">
        <f t="shared" si="1"/>
        <v>1</v>
      </c>
      <c r="D47" s="8" t="s">
        <v>28</v>
      </c>
      <c r="E47" s="9" t="s">
        <v>57</v>
      </c>
      <c r="F47" s="9" t="s">
        <v>54</v>
      </c>
      <c r="G47" s="9" t="s">
        <v>49</v>
      </c>
      <c r="H47" s="9" t="s">
        <v>44</v>
      </c>
      <c r="I47" s="9" t="s">
        <v>34</v>
      </c>
      <c r="J47" s="9" t="s">
        <v>41</v>
      </c>
      <c r="K47" s="9" t="s">
        <v>58</v>
      </c>
      <c r="L47" s="9" t="s">
        <v>33</v>
      </c>
      <c r="M47" s="9" t="s">
        <v>46</v>
      </c>
      <c r="N47" s="9" t="s">
        <v>35</v>
      </c>
      <c r="O47" s="9" t="s">
        <v>55</v>
      </c>
      <c r="P47" s="9" t="s">
        <v>47</v>
      </c>
      <c r="Q47" s="9" t="s">
        <v>39</v>
      </c>
      <c r="R47" s="9" t="s">
        <v>43</v>
      </c>
      <c r="S47" s="9" t="s">
        <v>27</v>
      </c>
      <c r="U47" s="48" t="s">
        <v>28</v>
      </c>
      <c r="V47" s="13" t="s">
        <v>44</v>
      </c>
      <c r="X47" s="7">
        <f t="shared" si="2"/>
        <v>0</v>
      </c>
      <c r="Y47" s="7">
        <f t="shared" si="3"/>
        <v>1</v>
      </c>
      <c r="Z47" s="7">
        <f t="shared" si="4"/>
        <v>1</v>
      </c>
      <c r="AA47" s="7">
        <f t="shared" si="5"/>
        <v>0</v>
      </c>
      <c r="AB47" s="7">
        <f t="shared" si="6"/>
        <v>1</v>
      </c>
      <c r="AC47" s="7">
        <f t="shared" si="7"/>
        <v>1</v>
      </c>
      <c r="AD47" s="7">
        <f t="shared" si="8"/>
        <v>0</v>
      </c>
      <c r="AE47" s="7">
        <f t="shared" si="9"/>
        <v>0</v>
      </c>
      <c r="AF47" s="7">
        <f t="shared" si="10"/>
        <v>0</v>
      </c>
      <c r="AG47" s="7">
        <f t="shared" si="11"/>
        <v>0</v>
      </c>
      <c r="AH47" s="7">
        <f t="shared" si="12"/>
        <v>0</v>
      </c>
      <c r="AI47" s="7">
        <f t="shared" si="13"/>
        <v>1</v>
      </c>
      <c r="AJ47" s="7">
        <f t="shared" si="14"/>
        <v>1</v>
      </c>
      <c r="AK47" s="7">
        <f t="shared" si="15"/>
        <v>1</v>
      </c>
      <c r="AL47" s="7">
        <f t="shared" si="16"/>
        <v>1</v>
      </c>
      <c r="AM47" s="7">
        <f t="shared" si="17"/>
        <v>1</v>
      </c>
      <c r="AO47" s="7" t="e">
        <f t="shared" si="18"/>
        <v>#N/A</v>
      </c>
      <c r="AP47" s="7">
        <f t="shared" si="19"/>
        <v>1</v>
      </c>
    </row>
    <row r="48" spans="1:42" x14ac:dyDescent="0.25">
      <c r="A48" s="14" t="s">
        <v>145</v>
      </c>
      <c r="B48" s="9">
        <f t="shared" si="0"/>
        <v>10</v>
      </c>
      <c r="C48" s="10">
        <f t="shared" si="1"/>
        <v>0</v>
      </c>
      <c r="D48" s="8" t="s">
        <v>28</v>
      </c>
      <c r="E48" s="9" t="s">
        <v>57</v>
      </c>
      <c r="F48" s="9" t="s">
        <v>54</v>
      </c>
      <c r="G48" s="9" t="s">
        <v>45</v>
      </c>
      <c r="H48" s="9" t="s">
        <v>44</v>
      </c>
      <c r="I48" s="9" t="s">
        <v>48</v>
      </c>
      <c r="J48" s="9" t="s">
        <v>41</v>
      </c>
      <c r="K48" s="9" t="s">
        <v>50</v>
      </c>
      <c r="L48" s="9" t="s">
        <v>33</v>
      </c>
      <c r="M48" s="9" t="s">
        <v>40</v>
      </c>
      <c r="N48" s="9" t="s">
        <v>35</v>
      </c>
      <c r="O48" s="9" t="s">
        <v>55</v>
      </c>
      <c r="P48" s="9" t="s">
        <v>47</v>
      </c>
      <c r="Q48" s="9" t="s">
        <v>39</v>
      </c>
      <c r="R48" s="9" t="s">
        <v>43</v>
      </c>
      <c r="S48" s="9" t="s">
        <v>27</v>
      </c>
      <c r="U48" s="48" t="s">
        <v>41</v>
      </c>
      <c r="V48" s="48" t="s">
        <v>28</v>
      </c>
      <c r="X48" s="7">
        <f t="shared" si="2"/>
        <v>0</v>
      </c>
      <c r="Y48" s="7">
        <f t="shared" si="3"/>
        <v>1</v>
      </c>
      <c r="Z48" s="7">
        <f t="shared" si="4"/>
        <v>1</v>
      </c>
      <c r="AA48" s="7">
        <f t="shared" si="5"/>
        <v>1</v>
      </c>
      <c r="AB48" s="7">
        <f t="shared" si="6"/>
        <v>1</v>
      </c>
      <c r="AC48" s="7">
        <f t="shared" si="7"/>
        <v>0</v>
      </c>
      <c r="AD48" s="7">
        <f t="shared" si="8"/>
        <v>0</v>
      </c>
      <c r="AE48" s="7">
        <f t="shared" si="9"/>
        <v>0</v>
      </c>
      <c r="AF48" s="7">
        <f t="shared" si="10"/>
        <v>0</v>
      </c>
      <c r="AG48" s="7">
        <f t="shared" si="11"/>
        <v>1</v>
      </c>
      <c r="AH48" s="7">
        <f t="shared" si="12"/>
        <v>0</v>
      </c>
      <c r="AI48" s="7">
        <f t="shared" si="13"/>
        <v>1</v>
      </c>
      <c r="AJ48" s="7">
        <f t="shared" si="14"/>
        <v>1</v>
      </c>
      <c r="AK48" s="7">
        <f t="shared" si="15"/>
        <v>1</v>
      </c>
      <c r="AL48" s="7">
        <f t="shared" si="16"/>
        <v>1</v>
      </c>
      <c r="AM48" s="7">
        <f t="shared" si="17"/>
        <v>1</v>
      </c>
      <c r="AO48" s="7" t="e">
        <f t="shared" si="18"/>
        <v>#N/A</v>
      </c>
      <c r="AP48" s="7" t="e">
        <f t="shared" si="19"/>
        <v>#N/A</v>
      </c>
    </row>
    <row r="49" spans="1:42" x14ac:dyDescent="0.25">
      <c r="A49" s="14" t="s">
        <v>16</v>
      </c>
      <c r="B49" s="9">
        <f t="shared" si="0"/>
        <v>10</v>
      </c>
      <c r="C49" s="10">
        <f t="shared" si="1"/>
        <v>2</v>
      </c>
      <c r="D49" s="8" t="s">
        <v>28</v>
      </c>
      <c r="E49" s="9" t="s">
        <v>57</v>
      </c>
      <c r="F49" s="9" t="s">
        <v>54</v>
      </c>
      <c r="G49" s="9" t="s">
        <v>49</v>
      </c>
      <c r="H49" s="9" t="s">
        <v>44</v>
      </c>
      <c r="I49" s="9" t="s">
        <v>48</v>
      </c>
      <c r="J49" s="9" t="s">
        <v>41</v>
      </c>
      <c r="K49" s="9" t="s">
        <v>30</v>
      </c>
      <c r="L49" s="9" t="s">
        <v>52</v>
      </c>
      <c r="M49" s="9" t="s">
        <v>46</v>
      </c>
      <c r="N49" s="9" t="s">
        <v>177</v>
      </c>
      <c r="O49" s="9" t="s">
        <v>55</v>
      </c>
      <c r="P49" s="9" t="s">
        <v>47</v>
      </c>
      <c r="Q49" s="9" t="s">
        <v>39</v>
      </c>
      <c r="R49" s="9" t="s">
        <v>43</v>
      </c>
      <c r="S49" s="9" t="s">
        <v>27</v>
      </c>
      <c r="U49" s="13" t="s">
        <v>44</v>
      </c>
      <c r="V49" s="13" t="s">
        <v>57</v>
      </c>
      <c r="X49" s="7">
        <f t="shared" si="2"/>
        <v>0</v>
      </c>
      <c r="Y49" s="7">
        <f t="shared" si="3"/>
        <v>1</v>
      </c>
      <c r="Z49" s="7">
        <f t="shared" si="4"/>
        <v>1</v>
      </c>
      <c r="AA49" s="7">
        <f t="shared" si="5"/>
        <v>0</v>
      </c>
      <c r="AB49" s="7">
        <f t="shared" si="6"/>
        <v>1</v>
      </c>
      <c r="AC49" s="7">
        <f t="shared" si="7"/>
        <v>0</v>
      </c>
      <c r="AD49" s="7">
        <f t="shared" si="8"/>
        <v>0</v>
      </c>
      <c r="AE49" s="7">
        <f t="shared" si="9"/>
        <v>0</v>
      </c>
      <c r="AF49" s="7">
        <f t="shared" si="10"/>
        <v>1</v>
      </c>
      <c r="AG49" s="7">
        <f t="shared" si="11"/>
        <v>0</v>
      </c>
      <c r="AH49" s="7">
        <f t="shared" si="12"/>
        <v>1</v>
      </c>
      <c r="AI49" s="7">
        <f t="shared" si="13"/>
        <v>1</v>
      </c>
      <c r="AJ49" s="7">
        <f t="shared" si="14"/>
        <v>1</v>
      </c>
      <c r="AK49" s="7">
        <f t="shared" si="15"/>
        <v>1</v>
      </c>
      <c r="AL49" s="7">
        <f t="shared" si="16"/>
        <v>1</v>
      </c>
      <c r="AM49" s="7">
        <f t="shared" si="17"/>
        <v>1</v>
      </c>
      <c r="AO49" s="7">
        <f t="shared" si="18"/>
        <v>1</v>
      </c>
      <c r="AP49" s="7">
        <f t="shared" si="19"/>
        <v>1</v>
      </c>
    </row>
    <row r="50" spans="1:42" x14ac:dyDescent="0.25">
      <c r="A50" s="14" t="s">
        <v>17</v>
      </c>
      <c r="B50" s="9">
        <f t="shared" si="0"/>
        <v>10</v>
      </c>
      <c r="C50" s="10">
        <f t="shared" si="1"/>
        <v>0</v>
      </c>
      <c r="D50" s="8" t="s">
        <v>28</v>
      </c>
      <c r="E50" s="9" t="s">
        <v>57</v>
      </c>
      <c r="F50" s="9" t="s">
        <v>54</v>
      </c>
      <c r="G50" s="9" t="s">
        <v>49</v>
      </c>
      <c r="H50" s="9" t="s">
        <v>44</v>
      </c>
      <c r="I50" s="9" t="s">
        <v>48</v>
      </c>
      <c r="J50" s="9" t="s">
        <v>41</v>
      </c>
      <c r="K50" s="9" t="s">
        <v>50</v>
      </c>
      <c r="L50" s="9" t="s">
        <v>33</v>
      </c>
      <c r="M50" s="9" t="s">
        <v>40</v>
      </c>
      <c r="N50" s="9" t="s">
        <v>177</v>
      </c>
      <c r="O50" s="9" t="s">
        <v>55</v>
      </c>
      <c r="P50" s="9" t="s">
        <v>47</v>
      </c>
      <c r="Q50" s="9" t="s">
        <v>39</v>
      </c>
      <c r="R50" s="9" t="s">
        <v>43</v>
      </c>
      <c r="S50" s="9" t="s">
        <v>27</v>
      </c>
      <c r="U50" s="48" t="s">
        <v>28</v>
      </c>
      <c r="V50" s="46" t="s">
        <v>50</v>
      </c>
      <c r="X50" s="7">
        <f t="shared" si="2"/>
        <v>0</v>
      </c>
      <c r="Y50" s="7">
        <f t="shared" si="3"/>
        <v>1</v>
      </c>
      <c r="Z50" s="7">
        <f t="shared" si="4"/>
        <v>1</v>
      </c>
      <c r="AA50" s="7">
        <f t="shared" si="5"/>
        <v>0</v>
      </c>
      <c r="AB50" s="7">
        <f t="shared" si="6"/>
        <v>1</v>
      </c>
      <c r="AC50" s="7">
        <f t="shared" si="7"/>
        <v>0</v>
      </c>
      <c r="AD50" s="7">
        <f t="shared" si="8"/>
        <v>0</v>
      </c>
      <c r="AE50" s="7">
        <f t="shared" si="9"/>
        <v>0</v>
      </c>
      <c r="AF50" s="7">
        <f t="shared" si="10"/>
        <v>0</v>
      </c>
      <c r="AG50" s="7">
        <f t="shared" si="11"/>
        <v>1</v>
      </c>
      <c r="AH50" s="7">
        <f t="shared" si="12"/>
        <v>1</v>
      </c>
      <c r="AI50" s="7">
        <f t="shared" si="13"/>
        <v>1</v>
      </c>
      <c r="AJ50" s="7">
        <f t="shared" si="14"/>
        <v>1</v>
      </c>
      <c r="AK50" s="7">
        <f t="shared" si="15"/>
        <v>1</v>
      </c>
      <c r="AL50" s="7">
        <f t="shared" si="16"/>
        <v>1</v>
      </c>
      <c r="AM50" s="7">
        <f t="shared" si="17"/>
        <v>1</v>
      </c>
      <c r="AO50" s="7" t="e">
        <f t="shared" si="18"/>
        <v>#N/A</v>
      </c>
      <c r="AP50" s="7" t="e">
        <f t="shared" si="19"/>
        <v>#N/A</v>
      </c>
    </row>
    <row r="51" spans="1:42" x14ac:dyDescent="0.25">
      <c r="A51" s="14" t="s">
        <v>18</v>
      </c>
      <c r="B51" s="9">
        <f t="shared" si="0"/>
        <v>9</v>
      </c>
      <c r="C51" s="10">
        <f t="shared" si="1"/>
        <v>2</v>
      </c>
      <c r="D51" s="8" t="s">
        <v>28</v>
      </c>
      <c r="E51" s="9" t="s">
        <v>57</v>
      </c>
      <c r="F51" s="9" t="s">
        <v>54</v>
      </c>
      <c r="G51" s="9" t="s">
        <v>49</v>
      </c>
      <c r="H51" s="9" t="s">
        <v>44</v>
      </c>
      <c r="I51" s="9" t="s">
        <v>48</v>
      </c>
      <c r="J51" s="9" t="s">
        <v>41</v>
      </c>
      <c r="K51" s="9" t="s">
        <v>50</v>
      </c>
      <c r="L51" s="9" t="s">
        <v>33</v>
      </c>
      <c r="M51" s="9" t="s">
        <v>46</v>
      </c>
      <c r="N51" s="9" t="s">
        <v>177</v>
      </c>
      <c r="O51" s="9" t="s">
        <v>55</v>
      </c>
      <c r="P51" s="9" t="s">
        <v>47</v>
      </c>
      <c r="Q51" s="9" t="s">
        <v>39</v>
      </c>
      <c r="R51" s="9" t="s">
        <v>43</v>
      </c>
      <c r="S51" s="9" t="s">
        <v>27</v>
      </c>
      <c r="U51" s="13" t="s">
        <v>44</v>
      </c>
      <c r="V51" s="13" t="s">
        <v>57</v>
      </c>
      <c r="X51" s="7">
        <f t="shared" si="2"/>
        <v>0</v>
      </c>
      <c r="Y51" s="7">
        <f t="shared" si="3"/>
        <v>1</v>
      </c>
      <c r="Z51" s="7">
        <f t="shared" si="4"/>
        <v>1</v>
      </c>
      <c r="AA51" s="7">
        <f t="shared" si="5"/>
        <v>0</v>
      </c>
      <c r="AB51" s="7">
        <f t="shared" si="6"/>
        <v>1</v>
      </c>
      <c r="AC51" s="7">
        <f t="shared" si="7"/>
        <v>0</v>
      </c>
      <c r="AD51" s="7">
        <f t="shared" si="8"/>
        <v>0</v>
      </c>
      <c r="AE51" s="7">
        <f t="shared" si="9"/>
        <v>0</v>
      </c>
      <c r="AF51" s="7">
        <f t="shared" si="10"/>
        <v>0</v>
      </c>
      <c r="AG51" s="7">
        <f t="shared" si="11"/>
        <v>0</v>
      </c>
      <c r="AH51" s="7">
        <f t="shared" si="12"/>
        <v>1</v>
      </c>
      <c r="AI51" s="7">
        <f t="shared" si="13"/>
        <v>1</v>
      </c>
      <c r="AJ51" s="7">
        <f t="shared" si="14"/>
        <v>1</v>
      </c>
      <c r="AK51" s="7">
        <f t="shared" si="15"/>
        <v>1</v>
      </c>
      <c r="AL51" s="7">
        <f t="shared" si="16"/>
        <v>1</v>
      </c>
      <c r="AM51" s="7">
        <f t="shared" si="17"/>
        <v>1</v>
      </c>
      <c r="AO51" s="7">
        <f t="shared" si="18"/>
        <v>1</v>
      </c>
      <c r="AP51" s="7">
        <f t="shared" si="19"/>
        <v>1</v>
      </c>
    </row>
    <row r="52" spans="1:42" x14ac:dyDescent="0.25">
      <c r="A52" s="14" t="s">
        <v>19</v>
      </c>
      <c r="B52" s="9">
        <f t="shared" si="0"/>
        <v>9</v>
      </c>
      <c r="C52" s="10">
        <f t="shared" si="1"/>
        <v>1</v>
      </c>
      <c r="D52" s="8" t="s">
        <v>28</v>
      </c>
      <c r="E52" s="9" t="s">
        <v>57</v>
      </c>
      <c r="F52" s="9" t="s">
        <v>54</v>
      </c>
      <c r="G52" s="9" t="s">
        <v>49</v>
      </c>
      <c r="H52" s="9" t="s">
        <v>56</v>
      </c>
      <c r="I52" s="9" t="s">
        <v>34</v>
      </c>
      <c r="J52" s="9" t="s">
        <v>51</v>
      </c>
      <c r="K52" s="9" t="s">
        <v>30</v>
      </c>
      <c r="L52" s="9" t="s">
        <v>52</v>
      </c>
      <c r="M52" s="9" t="s">
        <v>46</v>
      </c>
      <c r="N52" s="9" t="s">
        <v>35</v>
      </c>
      <c r="O52" s="9" t="s">
        <v>55</v>
      </c>
      <c r="P52" s="9" t="s">
        <v>47</v>
      </c>
      <c r="Q52" s="9" t="s">
        <v>39</v>
      </c>
      <c r="R52" s="9" t="s">
        <v>31</v>
      </c>
      <c r="S52" s="9" t="s">
        <v>27</v>
      </c>
      <c r="U52" s="48" t="s">
        <v>28</v>
      </c>
      <c r="V52" s="13" t="s">
        <v>39</v>
      </c>
      <c r="X52" s="7">
        <f t="shared" si="2"/>
        <v>0</v>
      </c>
      <c r="Y52" s="7">
        <f t="shared" si="3"/>
        <v>1</v>
      </c>
      <c r="Z52" s="7">
        <f t="shared" si="4"/>
        <v>1</v>
      </c>
      <c r="AA52" s="7">
        <f t="shared" si="5"/>
        <v>0</v>
      </c>
      <c r="AB52" s="7">
        <f t="shared" si="6"/>
        <v>0</v>
      </c>
      <c r="AC52" s="7">
        <f t="shared" si="7"/>
        <v>1</v>
      </c>
      <c r="AD52" s="7">
        <f t="shared" si="8"/>
        <v>1</v>
      </c>
      <c r="AE52" s="7">
        <f t="shared" si="9"/>
        <v>0</v>
      </c>
      <c r="AF52" s="7">
        <f t="shared" si="10"/>
        <v>1</v>
      </c>
      <c r="AG52" s="7">
        <f t="shared" si="11"/>
        <v>0</v>
      </c>
      <c r="AH52" s="7">
        <f t="shared" si="12"/>
        <v>0</v>
      </c>
      <c r="AI52" s="7">
        <f t="shared" si="13"/>
        <v>1</v>
      </c>
      <c r="AJ52" s="7">
        <f t="shared" si="14"/>
        <v>1</v>
      </c>
      <c r="AK52" s="7">
        <f t="shared" si="15"/>
        <v>1</v>
      </c>
      <c r="AL52" s="7">
        <f t="shared" si="16"/>
        <v>0</v>
      </c>
      <c r="AM52" s="7">
        <f t="shared" si="17"/>
        <v>1</v>
      </c>
      <c r="AO52" s="7" t="e">
        <f t="shared" si="18"/>
        <v>#N/A</v>
      </c>
      <c r="AP52" s="7">
        <f t="shared" si="19"/>
        <v>1</v>
      </c>
    </row>
    <row r="53" spans="1:42" x14ac:dyDescent="0.25">
      <c r="A53" s="14" t="s">
        <v>172</v>
      </c>
      <c r="B53" s="9">
        <f t="shared" si="0"/>
        <v>7</v>
      </c>
      <c r="C53" s="10">
        <f t="shared" si="1"/>
        <v>0</v>
      </c>
      <c r="D53" s="8" t="s">
        <v>28</v>
      </c>
      <c r="E53" s="9" t="s">
        <v>32</v>
      </c>
      <c r="F53" s="9" t="s">
        <v>54</v>
      </c>
      <c r="G53" s="9" t="s">
        <v>45</v>
      </c>
      <c r="H53" s="9" t="s">
        <v>44</v>
      </c>
      <c r="I53" s="9" t="s">
        <v>48</v>
      </c>
      <c r="J53" s="9" t="s">
        <v>51</v>
      </c>
      <c r="K53" s="9" t="s">
        <v>50</v>
      </c>
      <c r="L53" s="9" t="s">
        <v>33</v>
      </c>
      <c r="M53" s="9" t="s">
        <v>46</v>
      </c>
      <c r="N53" s="9" t="s">
        <v>35</v>
      </c>
      <c r="O53" s="9" t="s">
        <v>55</v>
      </c>
      <c r="P53" s="9" t="s">
        <v>47</v>
      </c>
      <c r="Q53" s="9" t="s">
        <v>53</v>
      </c>
      <c r="R53" s="9" t="s">
        <v>31</v>
      </c>
      <c r="S53" s="9" t="s">
        <v>27</v>
      </c>
      <c r="U53" s="48" t="s">
        <v>28</v>
      </c>
      <c r="V53" s="48" t="s">
        <v>53</v>
      </c>
      <c r="X53" s="7">
        <f t="shared" si="2"/>
        <v>0</v>
      </c>
      <c r="Y53" s="7">
        <f t="shared" si="3"/>
        <v>0</v>
      </c>
      <c r="Z53" s="7">
        <f t="shared" si="4"/>
        <v>1</v>
      </c>
      <c r="AA53" s="7">
        <f t="shared" si="5"/>
        <v>1</v>
      </c>
      <c r="AB53" s="7">
        <f t="shared" si="6"/>
        <v>1</v>
      </c>
      <c r="AC53" s="7">
        <f t="shared" si="7"/>
        <v>0</v>
      </c>
      <c r="AD53" s="7">
        <f t="shared" si="8"/>
        <v>1</v>
      </c>
      <c r="AE53" s="7">
        <f t="shared" si="9"/>
        <v>0</v>
      </c>
      <c r="AF53" s="7">
        <f t="shared" si="10"/>
        <v>0</v>
      </c>
      <c r="AG53" s="7">
        <f t="shared" si="11"/>
        <v>0</v>
      </c>
      <c r="AH53" s="7">
        <f t="shared" si="12"/>
        <v>0</v>
      </c>
      <c r="AI53" s="7">
        <f t="shared" si="13"/>
        <v>1</v>
      </c>
      <c r="AJ53" s="7">
        <f t="shared" si="14"/>
        <v>1</v>
      </c>
      <c r="AK53" s="7">
        <f t="shared" si="15"/>
        <v>0</v>
      </c>
      <c r="AL53" s="7">
        <f t="shared" si="16"/>
        <v>0</v>
      </c>
      <c r="AM53" s="7">
        <f t="shared" si="17"/>
        <v>1</v>
      </c>
      <c r="AO53" s="7" t="e">
        <f t="shared" si="18"/>
        <v>#N/A</v>
      </c>
      <c r="AP53" s="7" t="e">
        <f t="shared" si="19"/>
        <v>#N/A</v>
      </c>
    </row>
    <row r="54" spans="1:42" x14ac:dyDescent="0.25">
      <c r="A54" s="14" t="s">
        <v>42</v>
      </c>
      <c r="B54" s="9">
        <f t="shared" si="0"/>
        <v>9</v>
      </c>
      <c r="C54" s="10">
        <f t="shared" si="1"/>
        <v>2</v>
      </c>
      <c r="D54" s="8" t="s">
        <v>28</v>
      </c>
      <c r="E54" s="9" t="s">
        <v>57</v>
      </c>
      <c r="F54" s="9" t="s">
        <v>54</v>
      </c>
      <c r="G54" s="9" t="s">
        <v>49</v>
      </c>
      <c r="H54" s="9" t="s">
        <v>44</v>
      </c>
      <c r="I54" s="9" t="s">
        <v>48</v>
      </c>
      <c r="J54" s="9" t="s">
        <v>41</v>
      </c>
      <c r="K54" s="9" t="s">
        <v>50</v>
      </c>
      <c r="L54" s="9" t="s">
        <v>52</v>
      </c>
      <c r="M54" s="9" t="s">
        <v>46</v>
      </c>
      <c r="N54" s="9" t="s">
        <v>35</v>
      </c>
      <c r="O54" s="9" t="s">
        <v>55</v>
      </c>
      <c r="P54" s="9" t="s">
        <v>47</v>
      </c>
      <c r="Q54" s="9" t="s">
        <v>39</v>
      </c>
      <c r="R54" s="9" t="s">
        <v>43</v>
      </c>
      <c r="S54" s="9" t="s">
        <v>27</v>
      </c>
      <c r="U54" s="13" t="s">
        <v>54</v>
      </c>
      <c r="V54" s="13" t="s">
        <v>47</v>
      </c>
      <c r="X54" s="7">
        <f t="shared" si="2"/>
        <v>0</v>
      </c>
      <c r="Y54" s="7">
        <f t="shared" si="3"/>
        <v>1</v>
      </c>
      <c r="Z54" s="7">
        <f t="shared" si="4"/>
        <v>1</v>
      </c>
      <c r="AA54" s="7">
        <f t="shared" si="5"/>
        <v>0</v>
      </c>
      <c r="AB54" s="7">
        <f t="shared" si="6"/>
        <v>1</v>
      </c>
      <c r="AC54" s="7">
        <f t="shared" si="7"/>
        <v>0</v>
      </c>
      <c r="AD54" s="7">
        <f t="shared" si="8"/>
        <v>0</v>
      </c>
      <c r="AE54" s="7">
        <f t="shared" si="9"/>
        <v>0</v>
      </c>
      <c r="AF54" s="7">
        <f t="shared" si="10"/>
        <v>1</v>
      </c>
      <c r="AG54" s="7">
        <f t="shared" si="11"/>
        <v>0</v>
      </c>
      <c r="AH54" s="7">
        <f t="shared" si="12"/>
        <v>0</v>
      </c>
      <c r="AI54" s="7">
        <f t="shared" si="13"/>
        <v>1</v>
      </c>
      <c r="AJ54" s="7">
        <f t="shared" si="14"/>
        <v>1</v>
      </c>
      <c r="AK54" s="7">
        <f t="shared" si="15"/>
        <v>1</v>
      </c>
      <c r="AL54" s="7">
        <f t="shared" si="16"/>
        <v>1</v>
      </c>
      <c r="AM54" s="7">
        <f t="shared" si="17"/>
        <v>1</v>
      </c>
      <c r="AO54" s="7">
        <f t="shared" si="18"/>
        <v>1</v>
      </c>
      <c r="AP54" s="7">
        <f t="shared" si="19"/>
        <v>1</v>
      </c>
    </row>
    <row r="55" spans="1:42" x14ac:dyDescent="0.25">
      <c r="A55" s="14" t="s">
        <v>20</v>
      </c>
      <c r="B55" s="9">
        <f t="shared" si="0"/>
        <v>10</v>
      </c>
      <c r="C55" s="10">
        <f t="shared" si="1"/>
        <v>1</v>
      </c>
      <c r="D55" s="8" t="s">
        <v>28</v>
      </c>
      <c r="E55" s="9" t="s">
        <v>57</v>
      </c>
      <c r="F55" s="9" t="s">
        <v>54</v>
      </c>
      <c r="G55" s="9" t="s">
        <v>49</v>
      </c>
      <c r="H55" s="9" t="s">
        <v>44</v>
      </c>
      <c r="I55" s="9" t="s">
        <v>48</v>
      </c>
      <c r="J55" s="9" t="s">
        <v>41</v>
      </c>
      <c r="K55" s="9" t="s">
        <v>50</v>
      </c>
      <c r="L55" s="9" t="s">
        <v>52</v>
      </c>
      <c r="M55" s="9" t="s">
        <v>46</v>
      </c>
      <c r="N55" s="9" t="s">
        <v>177</v>
      </c>
      <c r="O55" s="9" t="s">
        <v>55</v>
      </c>
      <c r="P55" s="9" t="s">
        <v>47</v>
      </c>
      <c r="Q55" s="9" t="s">
        <v>39</v>
      </c>
      <c r="R55" s="9" t="s">
        <v>43</v>
      </c>
      <c r="S55" s="9" t="s">
        <v>27</v>
      </c>
      <c r="U55" s="48" t="s">
        <v>28</v>
      </c>
      <c r="V55" s="13" t="s">
        <v>47</v>
      </c>
      <c r="X55" s="7">
        <f t="shared" si="2"/>
        <v>0</v>
      </c>
      <c r="Y55" s="7">
        <f t="shared" si="3"/>
        <v>1</v>
      </c>
      <c r="Z55" s="7">
        <f t="shared" si="4"/>
        <v>1</v>
      </c>
      <c r="AA55" s="7">
        <f t="shared" si="5"/>
        <v>0</v>
      </c>
      <c r="AB55" s="7">
        <f t="shared" si="6"/>
        <v>1</v>
      </c>
      <c r="AC55" s="7">
        <f t="shared" si="7"/>
        <v>0</v>
      </c>
      <c r="AD55" s="7">
        <f t="shared" si="8"/>
        <v>0</v>
      </c>
      <c r="AE55" s="7">
        <f t="shared" si="9"/>
        <v>0</v>
      </c>
      <c r="AF55" s="7">
        <f t="shared" si="10"/>
        <v>1</v>
      </c>
      <c r="AG55" s="7">
        <f t="shared" si="11"/>
        <v>0</v>
      </c>
      <c r="AH55" s="7">
        <f t="shared" si="12"/>
        <v>1</v>
      </c>
      <c r="AI55" s="7">
        <f t="shared" si="13"/>
        <v>1</v>
      </c>
      <c r="AJ55" s="7">
        <f t="shared" si="14"/>
        <v>1</v>
      </c>
      <c r="AK55" s="7">
        <f t="shared" si="15"/>
        <v>1</v>
      </c>
      <c r="AL55" s="7">
        <f t="shared" si="16"/>
        <v>1</v>
      </c>
      <c r="AM55" s="7">
        <f t="shared" si="17"/>
        <v>1</v>
      </c>
      <c r="AO55" s="7" t="e">
        <f t="shared" si="18"/>
        <v>#N/A</v>
      </c>
      <c r="AP55" s="7">
        <f t="shared" si="19"/>
        <v>1</v>
      </c>
    </row>
    <row r="56" spans="1:42" x14ac:dyDescent="0.25">
      <c r="A56" s="14" t="s">
        <v>173</v>
      </c>
      <c r="B56" s="9">
        <f t="shared" si="0"/>
        <v>9</v>
      </c>
      <c r="C56" s="10">
        <f t="shared" si="1"/>
        <v>1</v>
      </c>
      <c r="D56" s="8" t="s">
        <v>28</v>
      </c>
      <c r="E56" s="9" t="s">
        <v>57</v>
      </c>
      <c r="F56" s="9" t="s">
        <v>54</v>
      </c>
      <c r="G56" s="9" t="s">
        <v>49</v>
      </c>
      <c r="H56" s="9" t="s">
        <v>44</v>
      </c>
      <c r="I56" s="9" t="s">
        <v>48</v>
      </c>
      <c r="J56" s="9" t="s">
        <v>41</v>
      </c>
      <c r="K56" s="9" t="s">
        <v>58</v>
      </c>
      <c r="L56" s="9" t="s">
        <v>33</v>
      </c>
      <c r="M56" s="9" t="s">
        <v>40</v>
      </c>
      <c r="N56" s="9" t="s">
        <v>177</v>
      </c>
      <c r="O56" s="9" t="s">
        <v>55</v>
      </c>
      <c r="P56" s="9" t="s">
        <v>47</v>
      </c>
      <c r="Q56" s="9" t="s">
        <v>39</v>
      </c>
      <c r="R56" s="9" t="s">
        <v>31</v>
      </c>
      <c r="S56" s="9" t="s">
        <v>27</v>
      </c>
      <c r="U56" s="48" t="s">
        <v>28</v>
      </c>
      <c r="V56" s="13" t="s">
        <v>57</v>
      </c>
      <c r="X56" s="7">
        <f t="shared" si="2"/>
        <v>0</v>
      </c>
      <c r="Y56" s="7">
        <f t="shared" si="3"/>
        <v>1</v>
      </c>
      <c r="Z56" s="7">
        <f t="shared" si="4"/>
        <v>1</v>
      </c>
      <c r="AA56" s="7">
        <f t="shared" si="5"/>
        <v>0</v>
      </c>
      <c r="AB56" s="7">
        <f t="shared" si="6"/>
        <v>1</v>
      </c>
      <c r="AC56" s="7">
        <f t="shared" si="7"/>
        <v>0</v>
      </c>
      <c r="AD56" s="7">
        <f t="shared" si="8"/>
        <v>0</v>
      </c>
      <c r="AE56" s="7">
        <f t="shared" si="9"/>
        <v>0</v>
      </c>
      <c r="AF56" s="7">
        <f t="shared" si="10"/>
        <v>0</v>
      </c>
      <c r="AG56" s="7">
        <f t="shared" si="11"/>
        <v>1</v>
      </c>
      <c r="AH56" s="7">
        <f t="shared" si="12"/>
        <v>1</v>
      </c>
      <c r="AI56" s="7">
        <f t="shared" si="13"/>
        <v>1</v>
      </c>
      <c r="AJ56" s="7">
        <f t="shared" si="14"/>
        <v>1</v>
      </c>
      <c r="AK56" s="7">
        <f t="shared" si="15"/>
        <v>1</v>
      </c>
      <c r="AL56" s="7">
        <f t="shared" si="16"/>
        <v>0</v>
      </c>
      <c r="AM56" s="7">
        <f t="shared" si="17"/>
        <v>1</v>
      </c>
      <c r="AO56" s="7" t="e">
        <f t="shared" si="18"/>
        <v>#N/A</v>
      </c>
      <c r="AP56" s="7">
        <f t="shared" si="19"/>
        <v>1</v>
      </c>
    </row>
    <row r="57" spans="1:42" x14ac:dyDescent="0.25">
      <c r="A57" s="14" t="s">
        <v>21</v>
      </c>
      <c r="B57" s="9">
        <f t="shared" si="0"/>
        <v>9</v>
      </c>
      <c r="C57" s="10">
        <f t="shared" si="1"/>
        <v>1</v>
      </c>
      <c r="D57" s="8" t="s">
        <v>28</v>
      </c>
      <c r="E57" s="9" t="s">
        <v>57</v>
      </c>
      <c r="F57" s="9" t="s">
        <v>54</v>
      </c>
      <c r="G57" s="9" t="s">
        <v>49</v>
      </c>
      <c r="H57" s="9" t="s">
        <v>44</v>
      </c>
      <c r="I57" s="9" t="s">
        <v>34</v>
      </c>
      <c r="J57" s="9" t="s">
        <v>41</v>
      </c>
      <c r="K57" s="9" t="s">
        <v>30</v>
      </c>
      <c r="L57" s="9" t="s">
        <v>33</v>
      </c>
      <c r="M57" s="9" t="s">
        <v>46</v>
      </c>
      <c r="N57" s="9" t="s">
        <v>177</v>
      </c>
      <c r="O57" s="9" t="s">
        <v>55</v>
      </c>
      <c r="P57" s="9" t="s">
        <v>38</v>
      </c>
      <c r="Q57" s="9" t="s">
        <v>39</v>
      </c>
      <c r="R57" s="9" t="s">
        <v>43</v>
      </c>
      <c r="S57" s="9" t="s">
        <v>27</v>
      </c>
      <c r="U57" s="48" t="s">
        <v>28</v>
      </c>
      <c r="V57" s="13" t="s">
        <v>57</v>
      </c>
      <c r="X57" s="7">
        <f t="shared" si="2"/>
        <v>0</v>
      </c>
      <c r="Y57" s="7">
        <f t="shared" si="3"/>
        <v>1</v>
      </c>
      <c r="Z57" s="7">
        <f t="shared" si="4"/>
        <v>1</v>
      </c>
      <c r="AA57" s="7">
        <f t="shared" si="5"/>
        <v>0</v>
      </c>
      <c r="AB57" s="7">
        <f t="shared" si="6"/>
        <v>1</v>
      </c>
      <c r="AC57" s="7">
        <f t="shared" si="7"/>
        <v>1</v>
      </c>
      <c r="AD57" s="7">
        <f t="shared" si="8"/>
        <v>0</v>
      </c>
      <c r="AE57" s="7">
        <f t="shared" si="9"/>
        <v>0</v>
      </c>
      <c r="AF57" s="7">
        <f t="shared" si="10"/>
        <v>0</v>
      </c>
      <c r="AG57" s="7">
        <f t="shared" si="11"/>
        <v>0</v>
      </c>
      <c r="AH57" s="7">
        <f t="shared" si="12"/>
        <v>1</v>
      </c>
      <c r="AI57" s="7">
        <f t="shared" si="13"/>
        <v>1</v>
      </c>
      <c r="AJ57" s="7">
        <f t="shared" si="14"/>
        <v>0</v>
      </c>
      <c r="AK57" s="7">
        <f t="shared" si="15"/>
        <v>1</v>
      </c>
      <c r="AL57" s="7">
        <f t="shared" si="16"/>
        <v>1</v>
      </c>
      <c r="AM57" s="7">
        <f t="shared" si="17"/>
        <v>1</v>
      </c>
      <c r="AO57" s="7" t="e">
        <f t="shared" si="18"/>
        <v>#N/A</v>
      </c>
      <c r="AP57" s="7">
        <f t="shared" si="19"/>
        <v>1</v>
      </c>
    </row>
    <row r="58" spans="1:42" x14ac:dyDescent="0.25">
      <c r="A58" s="14" t="s">
        <v>22</v>
      </c>
      <c r="B58" s="9">
        <f t="shared" si="0"/>
        <v>9</v>
      </c>
      <c r="C58" s="10">
        <f t="shared" si="1"/>
        <v>1</v>
      </c>
      <c r="D58" s="8" t="s">
        <v>28</v>
      </c>
      <c r="E58" s="9" t="s">
        <v>57</v>
      </c>
      <c r="F58" s="9" t="s">
        <v>54</v>
      </c>
      <c r="G58" s="9" t="s">
        <v>49</v>
      </c>
      <c r="H58" s="9" t="s">
        <v>44</v>
      </c>
      <c r="I58" s="9" t="s">
        <v>48</v>
      </c>
      <c r="J58" s="9" t="s">
        <v>41</v>
      </c>
      <c r="K58" s="9" t="s">
        <v>50</v>
      </c>
      <c r="L58" s="9" t="s">
        <v>33</v>
      </c>
      <c r="M58" s="9" t="s">
        <v>46</v>
      </c>
      <c r="N58" s="9" t="s">
        <v>177</v>
      </c>
      <c r="O58" s="9" t="s">
        <v>55</v>
      </c>
      <c r="P58" s="9" t="s">
        <v>47</v>
      </c>
      <c r="Q58" s="9" t="s">
        <v>39</v>
      </c>
      <c r="R58" s="9" t="s">
        <v>43</v>
      </c>
      <c r="S58" s="9" t="s">
        <v>27</v>
      </c>
      <c r="U58" s="48" t="s">
        <v>28</v>
      </c>
      <c r="V58" s="13" t="s">
        <v>44</v>
      </c>
      <c r="X58" s="7">
        <f t="shared" si="2"/>
        <v>0</v>
      </c>
      <c r="Y58" s="7">
        <f t="shared" si="3"/>
        <v>1</v>
      </c>
      <c r="Z58" s="7">
        <f t="shared" si="4"/>
        <v>1</v>
      </c>
      <c r="AA58" s="7">
        <f t="shared" si="5"/>
        <v>0</v>
      </c>
      <c r="AB58" s="7">
        <f t="shared" si="6"/>
        <v>1</v>
      </c>
      <c r="AC58" s="7">
        <f t="shared" si="7"/>
        <v>0</v>
      </c>
      <c r="AD58" s="7">
        <f t="shared" si="8"/>
        <v>0</v>
      </c>
      <c r="AE58" s="7">
        <f t="shared" si="9"/>
        <v>0</v>
      </c>
      <c r="AF58" s="7">
        <f t="shared" si="10"/>
        <v>0</v>
      </c>
      <c r="AG58" s="7">
        <f t="shared" si="11"/>
        <v>0</v>
      </c>
      <c r="AH58" s="7">
        <f t="shared" si="12"/>
        <v>1</v>
      </c>
      <c r="AI58" s="7">
        <f t="shared" si="13"/>
        <v>1</v>
      </c>
      <c r="AJ58" s="7">
        <f t="shared" si="14"/>
        <v>1</v>
      </c>
      <c r="AK58" s="7">
        <f t="shared" si="15"/>
        <v>1</v>
      </c>
      <c r="AL58" s="7">
        <f t="shared" si="16"/>
        <v>1</v>
      </c>
      <c r="AM58" s="7">
        <f t="shared" si="17"/>
        <v>1</v>
      </c>
      <c r="AO58" s="7" t="e">
        <f t="shared" si="18"/>
        <v>#N/A</v>
      </c>
      <c r="AP58" s="7">
        <f t="shared" si="19"/>
        <v>1</v>
      </c>
    </row>
    <row r="59" spans="1:42" x14ac:dyDescent="0.25">
      <c r="A59" s="14" t="s">
        <v>174</v>
      </c>
      <c r="B59" s="9">
        <f t="shared" si="0"/>
        <v>8</v>
      </c>
      <c r="C59" s="10">
        <f t="shared" si="1"/>
        <v>1</v>
      </c>
      <c r="D59" s="8" t="s">
        <v>28</v>
      </c>
      <c r="E59" s="9" t="s">
        <v>57</v>
      </c>
      <c r="F59" s="9" t="s">
        <v>54</v>
      </c>
      <c r="G59" s="9" t="s">
        <v>49</v>
      </c>
      <c r="H59" s="9" t="s">
        <v>44</v>
      </c>
      <c r="I59" s="9" t="s">
        <v>48</v>
      </c>
      <c r="J59" s="9" t="s">
        <v>41</v>
      </c>
      <c r="K59" s="9" t="s">
        <v>50</v>
      </c>
      <c r="L59" s="9" t="s">
        <v>33</v>
      </c>
      <c r="M59" s="9" t="s">
        <v>40</v>
      </c>
      <c r="N59" s="9" t="s">
        <v>35</v>
      </c>
      <c r="O59" s="9" t="s">
        <v>55</v>
      </c>
      <c r="P59" s="9" t="s">
        <v>47</v>
      </c>
      <c r="Q59" s="9" t="s">
        <v>39</v>
      </c>
      <c r="R59" s="9" t="s">
        <v>31</v>
      </c>
      <c r="S59" s="9" t="s">
        <v>27</v>
      </c>
      <c r="U59" s="13" t="s">
        <v>44</v>
      </c>
      <c r="V59" s="48" t="s">
        <v>28</v>
      </c>
      <c r="X59" s="7">
        <f t="shared" si="2"/>
        <v>0</v>
      </c>
      <c r="Y59" s="7">
        <f t="shared" si="3"/>
        <v>1</v>
      </c>
      <c r="Z59" s="7">
        <f t="shared" si="4"/>
        <v>1</v>
      </c>
      <c r="AA59" s="7">
        <f t="shared" si="5"/>
        <v>0</v>
      </c>
      <c r="AB59" s="7">
        <f t="shared" si="6"/>
        <v>1</v>
      </c>
      <c r="AC59" s="7">
        <f t="shared" si="7"/>
        <v>0</v>
      </c>
      <c r="AD59" s="7">
        <f t="shared" si="8"/>
        <v>0</v>
      </c>
      <c r="AE59" s="7">
        <f t="shared" si="9"/>
        <v>0</v>
      </c>
      <c r="AF59" s="7">
        <f t="shared" si="10"/>
        <v>0</v>
      </c>
      <c r="AG59" s="7">
        <f t="shared" si="11"/>
        <v>1</v>
      </c>
      <c r="AH59" s="7">
        <f t="shared" si="12"/>
        <v>0</v>
      </c>
      <c r="AI59" s="7">
        <f t="shared" si="13"/>
        <v>1</v>
      </c>
      <c r="AJ59" s="7">
        <f t="shared" si="14"/>
        <v>1</v>
      </c>
      <c r="AK59" s="7">
        <f t="shared" si="15"/>
        <v>1</v>
      </c>
      <c r="AL59" s="7">
        <f t="shared" si="16"/>
        <v>0</v>
      </c>
      <c r="AM59" s="7">
        <f t="shared" si="17"/>
        <v>1</v>
      </c>
      <c r="AO59" s="7">
        <f t="shared" si="18"/>
        <v>1</v>
      </c>
      <c r="AP59" s="7" t="e">
        <f t="shared" si="19"/>
        <v>#N/A</v>
      </c>
    </row>
    <row r="60" spans="1:42" x14ac:dyDescent="0.25">
      <c r="A60" s="14" t="s">
        <v>23</v>
      </c>
      <c r="B60" s="9">
        <f t="shared" si="0"/>
        <v>10</v>
      </c>
      <c r="C60" s="10">
        <f t="shared" si="1"/>
        <v>1</v>
      </c>
      <c r="D60" s="8" t="s">
        <v>28</v>
      </c>
      <c r="E60" s="9" t="s">
        <v>57</v>
      </c>
      <c r="F60" s="9" t="s">
        <v>54</v>
      </c>
      <c r="G60" s="9" t="s">
        <v>49</v>
      </c>
      <c r="H60" s="9" t="s">
        <v>44</v>
      </c>
      <c r="I60" s="9" t="s">
        <v>34</v>
      </c>
      <c r="J60" s="9" t="s">
        <v>41</v>
      </c>
      <c r="K60" s="9" t="s">
        <v>50</v>
      </c>
      <c r="L60" s="9" t="s">
        <v>52</v>
      </c>
      <c r="M60" s="9" t="s">
        <v>46</v>
      </c>
      <c r="N60" s="9" t="s">
        <v>35</v>
      </c>
      <c r="O60" s="9" t="s">
        <v>55</v>
      </c>
      <c r="P60" s="9" t="s">
        <v>47</v>
      </c>
      <c r="Q60" s="9" t="s">
        <v>39</v>
      </c>
      <c r="R60" s="9" t="s">
        <v>43</v>
      </c>
      <c r="S60" s="9" t="s">
        <v>27</v>
      </c>
      <c r="U60" s="48" t="s">
        <v>28</v>
      </c>
      <c r="V60" s="13" t="s">
        <v>57</v>
      </c>
      <c r="X60" s="7">
        <f t="shared" si="2"/>
        <v>0</v>
      </c>
      <c r="Y60" s="7">
        <f t="shared" si="3"/>
        <v>1</v>
      </c>
      <c r="Z60" s="7">
        <f t="shared" si="4"/>
        <v>1</v>
      </c>
      <c r="AA60" s="7">
        <f t="shared" si="5"/>
        <v>0</v>
      </c>
      <c r="AB60" s="7">
        <f t="shared" si="6"/>
        <v>1</v>
      </c>
      <c r="AC60" s="7">
        <f t="shared" si="7"/>
        <v>1</v>
      </c>
      <c r="AD60" s="7">
        <f t="shared" si="8"/>
        <v>0</v>
      </c>
      <c r="AE60" s="7">
        <f t="shared" si="9"/>
        <v>0</v>
      </c>
      <c r="AF60" s="7">
        <f t="shared" si="10"/>
        <v>1</v>
      </c>
      <c r="AG60" s="7">
        <f t="shared" si="11"/>
        <v>0</v>
      </c>
      <c r="AH60" s="7">
        <f t="shared" si="12"/>
        <v>0</v>
      </c>
      <c r="AI60" s="7">
        <f t="shared" si="13"/>
        <v>1</v>
      </c>
      <c r="AJ60" s="7">
        <f t="shared" si="14"/>
        <v>1</v>
      </c>
      <c r="AK60" s="7">
        <f t="shared" si="15"/>
        <v>1</v>
      </c>
      <c r="AL60" s="7">
        <f t="shared" si="16"/>
        <v>1</v>
      </c>
      <c r="AM60" s="7">
        <f t="shared" si="17"/>
        <v>1</v>
      </c>
      <c r="AO60" s="7" t="e">
        <f t="shared" si="18"/>
        <v>#N/A</v>
      </c>
      <c r="AP60" s="7">
        <f t="shared" si="19"/>
        <v>1</v>
      </c>
    </row>
    <row r="61" spans="1:42" x14ac:dyDescent="0.25">
      <c r="A61" s="14" t="s">
        <v>24</v>
      </c>
      <c r="B61" s="9">
        <f t="shared" si="0"/>
        <v>9</v>
      </c>
      <c r="C61" s="10">
        <f t="shared" si="1"/>
        <v>1</v>
      </c>
      <c r="D61" s="8" t="s">
        <v>28</v>
      </c>
      <c r="E61" s="9" t="s">
        <v>57</v>
      </c>
      <c r="F61" s="9" t="s">
        <v>54</v>
      </c>
      <c r="G61" s="9" t="s">
        <v>49</v>
      </c>
      <c r="H61" s="9" t="s">
        <v>44</v>
      </c>
      <c r="I61" s="9" t="s">
        <v>34</v>
      </c>
      <c r="J61" s="9" t="s">
        <v>41</v>
      </c>
      <c r="K61" s="9" t="s">
        <v>30</v>
      </c>
      <c r="L61" s="9" t="s">
        <v>52</v>
      </c>
      <c r="M61" s="9" t="s">
        <v>46</v>
      </c>
      <c r="N61" s="9" t="s">
        <v>35</v>
      </c>
      <c r="O61" s="9" t="s">
        <v>55</v>
      </c>
      <c r="P61" s="9" t="s">
        <v>38</v>
      </c>
      <c r="Q61" s="9" t="s">
        <v>39</v>
      </c>
      <c r="R61" s="9" t="s">
        <v>43</v>
      </c>
      <c r="S61" s="9" t="s">
        <v>27</v>
      </c>
      <c r="U61" s="13" t="s">
        <v>39</v>
      </c>
      <c r="V61" s="48" t="s">
        <v>28</v>
      </c>
      <c r="X61" s="7">
        <f t="shared" si="2"/>
        <v>0</v>
      </c>
      <c r="Y61" s="7">
        <f t="shared" si="3"/>
        <v>1</v>
      </c>
      <c r="Z61" s="7">
        <f t="shared" si="4"/>
        <v>1</v>
      </c>
      <c r="AA61" s="7">
        <f t="shared" si="5"/>
        <v>0</v>
      </c>
      <c r="AB61" s="7">
        <f t="shared" si="6"/>
        <v>1</v>
      </c>
      <c r="AC61" s="7">
        <f t="shared" si="7"/>
        <v>1</v>
      </c>
      <c r="AD61" s="7">
        <f t="shared" si="8"/>
        <v>0</v>
      </c>
      <c r="AE61" s="7">
        <f t="shared" si="9"/>
        <v>0</v>
      </c>
      <c r="AF61" s="7">
        <f t="shared" si="10"/>
        <v>1</v>
      </c>
      <c r="AG61" s="7">
        <f t="shared" si="11"/>
        <v>0</v>
      </c>
      <c r="AH61" s="7">
        <f t="shared" si="12"/>
        <v>0</v>
      </c>
      <c r="AI61" s="7">
        <f t="shared" si="13"/>
        <v>1</v>
      </c>
      <c r="AJ61" s="7">
        <f t="shared" si="14"/>
        <v>0</v>
      </c>
      <c r="AK61" s="7">
        <f t="shared" si="15"/>
        <v>1</v>
      </c>
      <c r="AL61" s="7">
        <f t="shared" si="16"/>
        <v>1</v>
      </c>
      <c r="AM61" s="7">
        <f t="shared" si="17"/>
        <v>1</v>
      </c>
      <c r="AO61" s="7">
        <f t="shared" si="18"/>
        <v>1</v>
      </c>
      <c r="AP61" s="7" t="e">
        <f t="shared" si="19"/>
        <v>#N/A</v>
      </c>
    </row>
    <row r="62" spans="1:42" x14ac:dyDescent="0.25">
      <c r="A62" s="14" t="s">
        <v>147</v>
      </c>
      <c r="B62" s="9">
        <f t="shared" si="0"/>
        <v>10</v>
      </c>
      <c r="C62" s="10">
        <f t="shared" si="1"/>
        <v>2</v>
      </c>
      <c r="D62" s="8" t="s">
        <v>28</v>
      </c>
      <c r="E62" s="9" t="s">
        <v>57</v>
      </c>
      <c r="F62" s="9" t="s">
        <v>54</v>
      </c>
      <c r="G62" s="9" t="s">
        <v>49</v>
      </c>
      <c r="H62" s="9" t="s">
        <v>44</v>
      </c>
      <c r="I62" s="9" t="s">
        <v>48</v>
      </c>
      <c r="J62" s="9" t="s">
        <v>41</v>
      </c>
      <c r="K62" s="9" t="s">
        <v>50</v>
      </c>
      <c r="L62" s="9" t="s">
        <v>52</v>
      </c>
      <c r="M62" s="9" t="s">
        <v>40</v>
      </c>
      <c r="N62" s="9" t="s">
        <v>177</v>
      </c>
      <c r="O62" s="9" t="s">
        <v>55</v>
      </c>
      <c r="P62" s="9" t="s">
        <v>47</v>
      </c>
      <c r="Q62" s="9" t="s">
        <v>39</v>
      </c>
      <c r="R62" s="9" t="s">
        <v>43</v>
      </c>
      <c r="S62" s="9" t="s">
        <v>176</v>
      </c>
      <c r="U62" s="13" t="s">
        <v>54</v>
      </c>
      <c r="V62" s="13" t="s">
        <v>44</v>
      </c>
      <c r="X62" s="7">
        <f t="shared" si="2"/>
        <v>0</v>
      </c>
      <c r="Y62" s="7">
        <f t="shared" si="3"/>
        <v>1</v>
      </c>
      <c r="Z62" s="7">
        <f t="shared" si="4"/>
        <v>1</v>
      </c>
      <c r="AA62" s="7">
        <f t="shared" si="5"/>
        <v>0</v>
      </c>
      <c r="AB62" s="7">
        <f t="shared" si="6"/>
        <v>1</v>
      </c>
      <c r="AC62" s="7">
        <f t="shared" si="7"/>
        <v>0</v>
      </c>
      <c r="AD62" s="7">
        <f t="shared" si="8"/>
        <v>0</v>
      </c>
      <c r="AE62" s="7">
        <f t="shared" si="9"/>
        <v>0</v>
      </c>
      <c r="AF62" s="7">
        <f t="shared" si="10"/>
        <v>1</v>
      </c>
      <c r="AG62" s="7">
        <f t="shared" si="11"/>
        <v>1</v>
      </c>
      <c r="AH62" s="7">
        <f t="shared" si="12"/>
        <v>1</v>
      </c>
      <c r="AI62" s="7">
        <f t="shared" si="13"/>
        <v>1</v>
      </c>
      <c r="AJ62" s="7">
        <f t="shared" si="14"/>
        <v>1</v>
      </c>
      <c r="AK62" s="7">
        <f t="shared" si="15"/>
        <v>1</v>
      </c>
      <c r="AL62" s="7">
        <f t="shared" si="16"/>
        <v>1</v>
      </c>
      <c r="AM62" s="7">
        <f t="shared" si="17"/>
        <v>0</v>
      </c>
      <c r="AO62" s="7">
        <f t="shared" si="18"/>
        <v>1</v>
      </c>
      <c r="AP62" s="7">
        <f t="shared" si="19"/>
        <v>1</v>
      </c>
    </row>
    <row r="63" spans="1:42" x14ac:dyDescent="0.25">
      <c r="A63" s="14" t="s">
        <v>150</v>
      </c>
      <c r="B63" s="9">
        <f t="shared" si="0"/>
        <v>9</v>
      </c>
      <c r="C63" s="10">
        <f t="shared" si="1"/>
        <v>1</v>
      </c>
      <c r="D63" s="8" t="s">
        <v>28</v>
      </c>
      <c r="E63" s="9" t="s">
        <v>57</v>
      </c>
      <c r="F63" s="9" t="s">
        <v>54</v>
      </c>
      <c r="G63" s="9" t="s">
        <v>49</v>
      </c>
      <c r="H63" s="9" t="s">
        <v>44</v>
      </c>
      <c r="I63" s="9" t="s">
        <v>34</v>
      </c>
      <c r="J63" s="9" t="s">
        <v>41</v>
      </c>
      <c r="K63" s="9" t="s">
        <v>30</v>
      </c>
      <c r="L63" s="9" t="s">
        <v>33</v>
      </c>
      <c r="M63" s="9" t="s">
        <v>46</v>
      </c>
      <c r="N63" s="9" t="s">
        <v>177</v>
      </c>
      <c r="O63" s="9" t="s">
        <v>36</v>
      </c>
      <c r="P63" s="9" t="s">
        <v>47</v>
      </c>
      <c r="Q63" s="9" t="s">
        <v>39</v>
      </c>
      <c r="R63" s="9" t="s">
        <v>43</v>
      </c>
      <c r="S63" s="9" t="s">
        <v>27</v>
      </c>
      <c r="U63" s="48" t="s">
        <v>28</v>
      </c>
      <c r="V63" s="13" t="s">
        <v>44</v>
      </c>
      <c r="X63" s="7">
        <f t="shared" si="2"/>
        <v>0</v>
      </c>
      <c r="Y63" s="7">
        <f t="shared" si="3"/>
        <v>1</v>
      </c>
      <c r="Z63" s="7">
        <f t="shared" si="4"/>
        <v>1</v>
      </c>
      <c r="AA63" s="7">
        <f t="shared" si="5"/>
        <v>0</v>
      </c>
      <c r="AB63" s="7">
        <f t="shared" si="6"/>
        <v>1</v>
      </c>
      <c r="AC63" s="7">
        <f t="shared" si="7"/>
        <v>1</v>
      </c>
      <c r="AD63" s="7">
        <f t="shared" si="8"/>
        <v>0</v>
      </c>
      <c r="AE63" s="7">
        <f t="shared" si="9"/>
        <v>0</v>
      </c>
      <c r="AF63" s="7">
        <f t="shared" si="10"/>
        <v>0</v>
      </c>
      <c r="AG63" s="7">
        <f t="shared" si="11"/>
        <v>0</v>
      </c>
      <c r="AH63" s="7">
        <f t="shared" si="12"/>
        <v>1</v>
      </c>
      <c r="AI63" s="7">
        <f t="shared" si="13"/>
        <v>0</v>
      </c>
      <c r="AJ63" s="7">
        <f t="shared" si="14"/>
        <v>1</v>
      </c>
      <c r="AK63" s="7">
        <f t="shared" si="15"/>
        <v>1</v>
      </c>
      <c r="AL63" s="7">
        <f t="shared" si="16"/>
        <v>1</v>
      </c>
      <c r="AM63" s="7">
        <f t="shared" si="17"/>
        <v>1</v>
      </c>
      <c r="AO63" s="7" t="e">
        <f t="shared" si="18"/>
        <v>#N/A</v>
      </c>
      <c r="AP63" s="7">
        <f t="shared" si="19"/>
        <v>1</v>
      </c>
    </row>
    <row r="64" spans="1:42" ht="15.75" thickBot="1" x14ac:dyDescent="0.3">
      <c r="A64" s="2" t="s">
        <v>144</v>
      </c>
      <c r="B64" s="11">
        <f t="shared" si="0"/>
        <v>9</v>
      </c>
      <c r="C64" s="12">
        <f t="shared" si="1"/>
        <v>1</v>
      </c>
      <c r="D64" s="8" t="s">
        <v>28</v>
      </c>
      <c r="E64" s="9" t="s">
        <v>57</v>
      </c>
      <c r="F64" s="9" t="s">
        <v>54</v>
      </c>
      <c r="G64" s="9" t="s">
        <v>49</v>
      </c>
      <c r="H64" s="9" t="s">
        <v>44</v>
      </c>
      <c r="I64" s="9" t="s">
        <v>48</v>
      </c>
      <c r="J64" s="9" t="s">
        <v>41</v>
      </c>
      <c r="K64" s="9" t="s">
        <v>58</v>
      </c>
      <c r="L64" s="9" t="s">
        <v>52</v>
      </c>
      <c r="M64" s="9" t="s">
        <v>46</v>
      </c>
      <c r="N64" s="9" t="s">
        <v>35</v>
      </c>
      <c r="O64" s="9" t="s">
        <v>55</v>
      </c>
      <c r="P64" s="9" t="s">
        <v>47</v>
      </c>
      <c r="Q64" s="9" t="s">
        <v>39</v>
      </c>
      <c r="R64" s="9" t="s">
        <v>43</v>
      </c>
      <c r="S64" s="9" t="s">
        <v>27</v>
      </c>
      <c r="U64" s="48" t="s">
        <v>28</v>
      </c>
      <c r="V64" s="13" t="s">
        <v>44</v>
      </c>
      <c r="X64" s="7">
        <f t="shared" si="2"/>
        <v>0</v>
      </c>
      <c r="Y64" s="7">
        <f t="shared" si="3"/>
        <v>1</v>
      </c>
      <c r="Z64" s="7">
        <f t="shared" si="4"/>
        <v>1</v>
      </c>
      <c r="AA64" s="7">
        <f t="shared" si="5"/>
        <v>0</v>
      </c>
      <c r="AB64" s="7">
        <f t="shared" si="6"/>
        <v>1</v>
      </c>
      <c r="AC64" s="7">
        <f t="shared" si="7"/>
        <v>0</v>
      </c>
      <c r="AD64" s="7">
        <f t="shared" si="8"/>
        <v>0</v>
      </c>
      <c r="AE64" s="7">
        <f t="shared" si="9"/>
        <v>0</v>
      </c>
      <c r="AF64" s="7">
        <f t="shared" si="10"/>
        <v>1</v>
      </c>
      <c r="AG64" s="7">
        <f t="shared" si="11"/>
        <v>0</v>
      </c>
      <c r="AH64" s="7">
        <f t="shared" si="12"/>
        <v>0</v>
      </c>
      <c r="AI64" s="7">
        <f t="shared" si="13"/>
        <v>1</v>
      </c>
      <c r="AJ64" s="7">
        <f t="shared" si="14"/>
        <v>1</v>
      </c>
      <c r="AK64" s="7">
        <f t="shared" si="15"/>
        <v>1</v>
      </c>
      <c r="AL64" s="7">
        <f t="shared" si="16"/>
        <v>1</v>
      </c>
      <c r="AM64" s="7">
        <f t="shared" si="17"/>
        <v>1</v>
      </c>
      <c r="AO64" s="7" t="e">
        <f t="shared" si="18"/>
        <v>#N/A</v>
      </c>
      <c r="AP64" s="7">
        <f t="shared" si="19"/>
        <v>1</v>
      </c>
    </row>
    <row r="65" spans="1:19" x14ac:dyDescent="0.25">
      <c r="A65" s="45" t="s">
        <v>175</v>
      </c>
    </row>
    <row r="66" spans="1:19" x14ac:dyDescent="0.25">
      <c r="A66" s="44"/>
      <c r="D66" s="9" t="s">
        <v>37</v>
      </c>
      <c r="E66" s="9" t="s">
        <v>57</v>
      </c>
      <c r="F66" s="9" t="s">
        <v>54</v>
      </c>
      <c r="G66" s="9" t="s">
        <v>45</v>
      </c>
      <c r="H66" s="9" t="s">
        <v>44</v>
      </c>
      <c r="I66" s="13" t="s">
        <v>34</v>
      </c>
      <c r="J66" s="9" t="s">
        <v>51</v>
      </c>
      <c r="K66" s="46" t="s">
        <v>178</v>
      </c>
      <c r="L66" s="9" t="s">
        <v>52</v>
      </c>
      <c r="M66" s="9" t="s">
        <v>40</v>
      </c>
      <c r="N66" s="9" t="s">
        <v>177</v>
      </c>
      <c r="O66" s="9" t="s">
        <v>55</v>
      </c>
      <c r="P66" s="9" t="s">
        <v>47</v>
      </c>
      <c r="Q66" s="9" t="s">
        <v>39</v>
      </c>
      <c r="R66" s="9" t="s">
        <v>43</v>
      </c>
      <c r="S66" s="9" t="s">
        <v>27</v>
      </c>
    </row>
    <row r="67" spans="1:19" x14ac:dyDescent="0.25">
      <c r="A67" s="6"/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</row>
  </sheetData>
  <sortState ref="A3:V52">
    <sortCondition ref="A3"/>
  </sortState>
  <conditionalFormatting sqref="D3:D64">
    <cfRule type="cellIs" dxfId="290" priority="16" operator="notEqual">
      <formula>$D$66</formula>
    </cfRule>
  </conditionalFormatting>
  <conditionalFormatting sqref="E3:E64">
    <cfRule type="cellIs" dxfId="289" priority="15" operator="notEqual">
      <formula>$E$66</formula>
    </cfRule>
  </conditionalFormatting>
  <conditionalFormatting sqref="F3:F64">
    <cfRule type="cellIs" dxfId="288" priority="14" operator="notEqual">
      <formula>$F$66</formula>
    </cfRule>
  </conditionalFormatting>
  <conditionalFormatting sqref="G3:G64">
    <cfRule type="cellIs" dxfId="287" priority="13" operator="notEqual">
      <formula>$G$66</formula>
    </cfRule>
  </conditionalFormatting>
  <conditionalFormatting sqref="H3:H64">
    <cfRule type="cellIs" dxfId="286" priority="12" operator="notEqual">
      <formula>$H$66</formula>
    </cfRule>
  </conditionalFormatting>
  <conditionalFormatting sqref="I3:I64">
    <cfRule type="cellIs" dxfId="285" priority="11" operator="notEqual">
      <formula>$I$66</formula>
    </cfRule>
  </conditionalFormatting>
  <conditionalFormatting sqref="J3:J64">
    <cfRule type="cellIs" dxfId="284" priority="10" operator="notEqual">
      <formula>$J$66</formula>
    </cfRule>
  </conditionalFormatting>
  <conditionalFormatting sqref="K3:K64">
    <cfRule type="cellIs" dxfId="283" priority="9" operator="notEqual">
      <formula>$K$66</formula>
    </cfRule>
  </conditionalFormatting>
  <conditionalFormatting sqref="L3:L64">
    <cfRule type="cellIs" dxfId="282" priority="8" operator="notEqual">
      <formula>$L$66</formula>
    </cfRule>
  </conditionalFormatting>
  <conditionalFormatting sqref="M3:M64">
    <cfRule type="cellIs" dxfId="281" priority="7" operator="notEqual">
      <formula>$M$66</formula>
    </cfRule>
  </conditionalFormatting>
  <conditionalFormatting sqref="N3:N64">
    <cfRule type="cellIs" dxfId="280" priority="6" operator="notEqual">
      <formula>$N$66</formula>
    </cfRule>
  </conditionalFormatting>
  <conditionalFormatting sqref="O3:O64">
    <cfRule type="cellIs" dxfId="279" priority="5" operator="notEqual">
      <formula>$O$66</formula>
    </cfRule>
  </conditionalFormatting>
  <conditionalFormatting sqref="P3:P64">
    <cfRule type="cellIs" dxfId="278" priority="4" operator="notEqual">
      <formula>$P$66</formula>
    </cfRule>
  </conditionalFormatting>
  <conditionalFormatting sqref="Q3:Q64">
    <cfRule type="cellIs" dxfId="277" priority="3" operator="notEqual">
      <formula>$Q$66</formula>
    </cfRule>
  </conditionalFormatting>
  <conditionalFormatting sqref="R3:R64">
    <cfRule type="cellIs" dxfId="276" priority="2" operator="notEqual">
      <formula>$R$66</formula>
    </cfRule>
  </conditionalFormatting>
  <conditionalFormatting sqref="S3:S64">
    <cfRule type="cellIs" dxfId="275" priority="1" operator="notEqual">
      <formula>$S$66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6.140625" style="7" bestFit="1" customWidth="1"/>
    <col min="5" max="5" width="4.85546875" style="7" bestFit="1" customWidth="1"/>
    <col min="6" max="6" width="4.7109375" style="7" bestFit="1" customWidth="1"/>
    <col min="7" max="7" width="4.85546875" style="7" bestFit="1" customWidth="1"/>
    <col min="8" max="8" width="5.42578125" style="7" bestFit="1" customWidth="1"/>
    <col min="9" max="10" width="4.5703125" style="7" bestFit="1" customWidth="1"/>
    <col min="11" max="11" width="5.5703125" style="7" bestFit="1" customWidth="1"/>
    <col min="12" max="12" width="4.7109375" style="7" bestFit="1" customWidth="1"/>
    <col min="13" max="13" width="6.5703125" style="7" bestFit="1" customWidth="1"/>
    <col min="14" max="14" width="4.5703125" style="7" bestFit="1" customWidth="1"/>
    <col min="15" max="15" width="6.28515625" style="7" bestFit="1" customWidth="1"/>
    <col min="16" max="16" width="5.85546875" style="7" bestFit="1" customWidth="1"/>
    <col min="17" max="17" width="4.85546875" style="7" bestFit="1" customWidth="1"/>
    <col min="18" max="18" width="4.5703125" style="7" bestFit="1" customWidth="1"/>
    <col min="19" max="19" width="4.710937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179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10</v>
      </c>
      <c r="C3" s="40">
        <f>COUNT(AO3:AP3)</f>
        <v>0</v>
      </c>
      <c r="D3" s="8" t="s">
        <v>49</v>
      </c>
      <c r="E3" s="9" t="s">
        <v>45</v>
      </c>
      <c r="F3" s="9" t="s">
        <v>47</v>
      </c>
      <c r="G3" s="9" t="s">
        <v>35</v>
      </c>
      <c r="H3" s="9" t="s">
        <v>33</v>
      </c>
      <c r="I3" s="9" t="s">
        <v>37</v>
      </c>
      <c r="J3" s="9" t="s">
        <v>28</v>
      </c>
      <c r="K3" s="9" t="s">
        <v>44</v>
      </c>
      <c r="L3" s="9" t="s">
        <v>50</v>
      </c>
      <c r="M3" s="9" t="s">
        <v>176</v>
      </c>
      <c r="N3" s="9" t="s">
        <v>52</v>
      </c>
      <c r="O3" s="9" t="s">
        <v>39</v>
      </c>
      <c r="P3" s="9" t="s">
        <v>46</v>
      </c>
      <c r="Q3" s="9" t="s">
        <v>36</v>
      </c>
      <c r="R3" s="9" t="s">
        <v>55</v>
      </c>
      <c r="S3" s="9" t="s">
        <v>53</v>
      </c>
      <c r="U3" s="13" t="s">
        <v>53</v>
      </c>
      <c r="V3" s="13" t="s">
        <v>39</v>
      </c>
      <c r="X3" s="7">
        <f>IF(D3=$D$66,1,0)</f>
        <v>0</v>
      </c>
      <c r="Y3" s="7">
        <f>IF(E3=$E$66,1,0)</f>
        <v>1</v>
      </c>
      <c r="Z3" s="7">
        <f>IF(F3=$F$66,1,0)</f>
        <v>1</v>
      </c>
      <c r="AA3" s="7">
        <f>IF(G3=$G$66,1,0)</f>
        <v>0</v>
      </c>
      <c r="AB3" s="7">
        <f>IF(H3=$H$66,1,0)</f>
        <v>1</v>
      </c>
      <c r="AC3" s="7">
        <f>IF(I3=$I$66,1,0)</f>
        <v>1</v>
      </c>
      <c r="AD3" s="7">
        <f>IF(J3=$J$66,1,0)</f>
        <v>1</v>
      </c>
      <c r="AE3" s="7">
        <f>IF(K3=$K$66,1,0)</f>
        <v>1</v>
      </c>
      <c r="AF3" s="7">
        <f>IF(L3=$L$66,1,0)</f>
        <v>1</v>
      </c>
      <c r="AG3" s="7">
        <f>IF(M3=$M$66,1,0)</f>
        <v>0</v>
      </c>
      <c r="AH3" s="7">
        <f>IF(N3=$N$66,1,0)</f>
        <v>1</v>
      </c>
      <c r="AI3" s="7">
        <f>IF(O3=$O$66,1,0)</f>
        <v>0</v>
      </c>
      <c r="AJ3" s="7">
        <f>IF(P3=$P$66,1,0)</f>
        <v>1</v>
      </c>
      <c r="AK3" s="7">
        <f>IF(Q3=$Q$66,1,0)</f>
        <v>1</v>
      </c>
      <c r="AL3" s="7">
        <f>IF(R3=$R$66,1,0)</f>
        <v>0</v>
      </c>
      <c r="AM3" s="7">
        <f>IF(S3=$S$66,1,0)</f>
        <v>0</v>
      </c>
      <c r="AO3" s="7" t="e">
        <f>HLOOKUP(U3,$D$66:$S$67,2,FALSE)</f>
        <v>#N/A</v>
      </c>
      <c r="AP3" s="7" t="e">
        <f>HLOOKUP(V3,$D$66:$S$67,2,FALSE)</f>
        <v>#N/A</v>
      </c>
    </row>
    <row r="4" spans="1:42" x14ac:dyDescent="0.25">
      <c r="A4" s="14" t="s">
        <v>151</v>
      </c>
      <c r="B4" s="9">
        <f t="shared" ref="B4:B64" si="0">SUM(X4:AM4)</f>
        <v>10</v>
      </c>
      <c r="C4" s="10">
        <f t="shared" ref="C4:C64" si="1">COUNT(AO4:AP4)</f>
        <v>2</v>
      </c>
      <c r="D4" s="8" t="s">
        <v>49</v>
      </c>
      <c r="E4" s="9" t="s">
        <v>45</v>
      </c>
      <c r="F4" s="9" t="s">
        <v>47</v>
      </c>
      <c r="G4" s="9" t="s">
        <v>48</v>
      </c>
      <c r="H4" s="9" t="s">
        <v>51</v>
      </c>
      <c r="I4" s="9" t="s">
        <v>37</v>
      </c>
      <c r="J4" s="9" t="s">
        <v>28</v>
      </c>
      <c r="K4" s="9" t="s">
        <v>43</v>
      </c>
      <c r="L4" s="9" t="s">
        <v>50</v>
      </c>
      <c r="M4" s="9" t="s">
        <v>30</v>
      </c>
      <c r="N4" s="9" t="s">
        <v>52</v>
      </c>
      <c r="O4" s="9" t="s">
        <v>39</v>
      </c>
      <c r="P4" s="9" t="s">
        <v>46</v>
      </c>
      <c r="Q4" s="9" t="s">
        <v>36</v>
      </c>
      <c r="R4" s="9" t="s">
        <v>55</v>
      </c>
      <c r="S4" s="9" t="s">
        <v>53</v>
      </c>
      <c r="U4" s="13" t="s">
        <v>36</v>
      </c>
      <c r="V4" s="13" t="s">
        <v>52</v>
      </c>
      <c r="X4" s="7">
        <f t="shared" ref="X4:X64" si="2">IF(D4=$D$66,1,0)</f>
        <v>0</v>
      </c>
      <c r="Y4" s="7">
        <f t="shared" ref="Y4:Y64" si="3">IF(E4=$E$66,1,0)</f>
        <v>1</v>
      </c>
      <c r="Z4" s="7">
        <f t="shared" ref="Z4:Z64" si="4">IF(F4=$F$66,1,0)</f>
        <v>1</v>
      </c>
      <c r="AA4" s="7">
        <f t="shared" ref="AA4:AA64" si="5">IF(G4=$G$66,1,0)</f>
        <v>1</v>
      </c>
      <c r="AB4" s="7">
        <f t="shared" ref="AB4:AB64" si="6">IF(H4=$H$66,1,0)</f>
        <v>0</v>
      </c>
      <c r="AC4" s="7">
        <f t="shared" ref="AC4:AC64" si="7">IF(I4=$I$66,1,0)</f>
        <v>1</v>
      </c>
      <c r="AD4" s="7">
        <f t="shared" ref="AD4:AD64" si="8">IF(J4=$J$66,1,0)</f>
        <v>1</v>
      </c>
      <c r="AE4" s="7">
        <f t="shared" ref="AE4:AE64" si="9">IF(K4=$K$66,1,0)</f>
        <v>0</v>
      </c>
      <c r="AF4" s="7">
        <f t="shared" ref="AF4:AF64" si="10">IF(L4=$L$66,1,0)</f>
        <v>1</v>
      </c>
      <c r="AG4" s="7">
        <f t="shared" ref="AG4:AG64" si="11">IF(M4=$M$66,1,0)</f>
        <v>1</v>
      </c>
      <c r="AH4" s="7">
        <f t="shared" ref="AH4:AH64" si="12">IF(N4=$N$66,1,0)</f>
        <v>1</v>
      </c>
      <c r="AI4" s="7">
        <f t="shared" ref="AI4:AI64" si="13">IF(O4=$O$66,1,0)</f>
        <v>0</v>
      </c>
      <c r="AJ4" s="7">
        <f t="shared" ref="AJ4:AJ64" si="14">IF(P4=$P$66,1,0)</f>
        <v>1</v>
      </c>
      <c r="AK4" s="7">
        <f t="shared" ref="AK4:AK64" si="15">IF(Q4=$Q$66,1,0)</f>
        <v>1</v>
      </c>
      <c r="AL4" s="7">
        <f t="shared" ref="AL4:AL64" si="16">IF(R4=$R$66,1,0)</f>
        <v>0</v>
      </c>
      <c r="AM4" s="7">
        <f t="shared" ref="AM4:AM64" si="17">IF(S4=$S$66,1,0)</f>
        <v>0</v>
      </c>
      <c r="AO4" s="7">
        <f t="shared" ref="AO4:AP64" si="18">HLOOKUP(U4,$D$66:$S$67,2,FALSE)</f>
        <v>1</v>
      </c>
      <c r="AP4" s="7">
        <f t="shared" si="18"/>
        <v>1</v>
      </c>
    </row>
    <row r="5" spans="1:42" x14ac:dyDescent="0.25">
      <c r="A5" s="14" t="s">
        <v>153</v>
      </c>
      <c r="B5" s="9">
        <f t="shared" si="0"/>
        <v>12</v>
      </c>
      <c r="C5" s="10">
        <f t="shared" si="1"/>
        <v>2</v>
      </c>
      <c r="D5" s="8" t="s">
        <v>41</v>
      </c>
      <c r="E5" s="9" t="s">
        <v>45</v>
      </c>
      <c r="F5" s="9" t="s">
        <v>47</v>
      </c>
      <c r="G5" s="9" t="s">
        <v>48</v>
      </c>
      <c r="H5" s="9" t="s">
        <v>51</v>
      </c>
      <c r="I5" s="9" t="s">
        <v>37</v>
      </c>
      <c r="J5" s="9" t="s">
        <v>28</v>
      </c>
      <c r="K5" s="9" t="s">
        <v>44</v>
      </c>
      <c r="L5" s="9" t="s">
        <v>50</v>
      </c>
      <c r="M5" s="9" t="s">
        <v>176</v>
      </c>
      <c r="N5" s="9" t="s">
        <v>52</v>
      </c>
      <c r="O5" s="9" t="s">
        <v>39</v>
      </c>
      <c r="P5" s="9" t="s">
        <v>177</v>
      </c>
      <c r="Q5" s="9" t="s">
        <v>36</v>
      </c>
      <c r="R5" s="9" t="s">
        <v>54</v>
      </c>
      <c r="S5" s="9" t="s">
        <v>34</v>
      </c>
      <c r="U5" s="13" t="s">
        <v>36</v>
      </c>
      <c r="V5" s="13" t="s">
        <v>52</v>
      </c>
      <c r="X5" s="7">
        <f t="shared" si="2"/>
        <v>1</v>
      </c>
      <c r="Y5" s="7">
        <f t="shared" si="3"/>
        <v>1</v>
      </c>
      <c r="Z5" s="7">
        <f t="shared" si="4"/>
        <v>1</v>
      </c>
      <c r="AA5" s="7">
        <f t="shared" si="5"/>
        <v>1</v>
      </c>
      <c r="AB5" s="7">
        <f t="shared" si="6"/>
        <v>0</v>
      </c>
      <c r="AC5" s="7">
        <f t="shared" si="7"/>
        <v>1</v>
      </c>
      <c r="AD5" s="7">
        <f t="shared" si="8"/>
        <v>1</v>
      </c>
      <c r="AE5" s="7">
        <f t="shared" si="9"/>
        <v>1</v>
      </c>
      <c r="AF5" s="7">
        <f t="shared" si="10"/>
        <v>1</v>
      </c>
      <c r="AG5" s="7">
        <f t="shared" si="11"/>
        <v>0</v>
      </c>
      <c r="AH5" s="7">
        <f t="shared" si="12"/>
        <v>1</v>
      </c>
      <c r="AI5" s="7">
        <f t="shared" si="13"/>
        <v>0</v>
      </c>
      <c r="AJ5" s="7">
        <f t="shared" si="14"/>
        <v>0</v>
      </c>
      <c r="AK5" s="7">
        <f t="shared" si="15"/>
        <v>1</v>
      </c>
      <c r="AL5" s="7">
        <f t="shared" si="16"/>
        <v>1</v>
      </c>
      <c r="AM5" s="7">
        <f t="shared" si="17"/>
        <v>1</v>
      </c>
      <c r="AO5" s="7">
        <f t="shared" si="18"/>
        <v>1</v>
      </c>
      <c r="AP5" s="7">
        <f t="shared" si="18"/>
        <v>1</v>
      </c>
    </row>
    <row r="6" spans="1:42" x14ac:dyDescent="0.25">
      <c r="A6" s="14" t="s">
        <v>0</v>
      </c>
      <c r="B6" s="9">
        <f t="shared" si="0"/>
        <v>10</v>
      </c>
      <c r="C6" s="10">
        <f t="shared" si="1"/>
        <v>2</v>
      </c>
      <c r="D6" s="8" t="s">
        <v>49</v>
      </c>
      <c r="E6" s="9" t="s">
        <v>45</v>
      </c>
      <c r="F6" s="9" t="s">
        <v>47</v>
      </c>
      <c r="G6" s="9" t="s">
        <v>48</v>
      </c>
      <c r="H6" s="9" t="s">
        <v>51</v>
      </c>
      <c r="I6" s="9" t="s">
        <v>37</v>
      </c>
      <c r="J6" s="9" t="s">
        <v>28</v>
      </c>
      <c r="K6" s="9" t="s">
        <v>44</v>
      </c>
      <c r="L6" s="9" t="s">
        <v>50</v>
      </c>
      <c r="M6" s="9" t="s">
        <v>176</v>
      </c>
      <c r="N6" s="9" t="s">
        <v>52</v>
      </c>
      <c r="O6" s="9" t="s">
        <v>27</v>
      </c>
      <c r="P6" s="9" t="s">
        <v>177</v>
      </c>
      <c r="Q6" s="9" t="s">
        <v>36</v>
      </c>
      <c r="R6" s="9" t="s">
        <v>55</v>
      </c>
      <c r="S6" s="9" t="s">
        <v>53</v>
      </c>
      <c r="U6" s="13" t="s">
        <v>52</v>
      </c>
      <c r="V6" s="13" t="s">
        <v>45</v>
      </c>
      <c r="X6" s="7">
        <f t="shared" si="2"/>
        <v>0</v>
      </c>
      <c r="Y6" s="7">
        <f t="shared" si="3"/>
        <v>1</v>
      </c>
      <c r="Z6" s="7">
        <f t="shared" si="4"/>
        <v>1</v>
      </c>
      <c r="AA6" s="7">
        <f t="shared" si="5"/>
        <v>1</v>
      </c>
      <c r="AB6" s="7">
        <f t="shared" si="6"/>
        <v>0</v>
      </c>
      <c r="AC6" s="7">
        <f t="shared" si="7"/>
        <v>1</v>
      </c>
      <c r="AD6" s="7">
        <f t="shared" si="8"/>
        <v>1</v>
      </c>
      <c r="AE6" s="7">
        <f t="shared" si="9"/>
        <v>1</v>
      </c>
      <c r="AF6" s="7">
        <f t="shared" si="10"/>
        <v>1</v>
      </c>
      <c r="AG6" s="7">
        <f t="shared" si="11"/>
        <v>0</v>
      </c>
      <c r="AH6" s="7">
        <f t="shared" si="12"/>
        <v>1</v>
      </c>
      <c r="AI6" s="7">
        <f t="shared" si="13"/>
        <v>1</v>
      </c>
      <c r="AJ6" s="7">
        <f t="shared" si="14"/>
        <v>0</v>
      </c>
      <c r="AK6" s="7">
        <f t="shared" si="15"/>
        <v>1</v>
      </c>
      <c r="AL6" s="7">
        <f t="shared" si="16"/>
        <v>0</v>
      </c>
      <c r="AM6" s="7">
        <f t="shared" si="17"/>
        <v>0</v>
      </c>
      <c r="AO6" s="7">
        <f t="shared" si="18"/>
        <v>1</v>
      </c>
      <c r="AP6" s="7">
        <f t="shared" si="18"/>
        <v>1</v>
      </c>
    </row>
    <row r="7" spans="1:42" x14ac:dyDescent="0.25">
      <c r="A7" s="14" t="s">
        <v>1</v>
      </c>
      <c r="B7" s="9">
        <f t="shared" si="0"/>
        <v>10</v>
      </c>
      <c r="C7" s="10">
        <f t="shared" si="1"/>
        <v>1</v>
      </c>
      <c r="D7" s="8" t="s">
        <v>49</v>
      </c>
      <c r="E7" s="9" t="s">
        <v>45</v>
      </c>
      <c r="F7" s="9" t="s">
        <v>47</v>
      </c>
      <c r="G7" s="9" t="s">
        <v>48</v>
      </c>
      <c r="H7" s="9" t="s">
        <v>51</v>
      </c>
      <c r="I7" s="9" t="s">
        <v>37</v>
      </c>
      <c r="J7" s="9" t="s">
        <v>28</v>
      </c>
      <c r="K7" s="9" t="s">
        <v>44</v>
      </c>
      <c r="L7" s="9" t="s">
        <v>29</v>
      </c>
      <c r="M7" s="9" t="s">
        <v>176</v>
      </c>
      <c r="N7" s="9" t="s">
        <v>52</v>
      </c>
      <c r="O7" s="9" t="s">
        <v>39</v>
      </c>
      <c r="P7" s="9" t="s">
        <v>177</v>
      </c>
      <c r="Q7" s="9" t="s">
        <v>36</v>
      </c>
      <c r="R7" s="9" t="s">
        <v>54</v>
      </c>
      <c r="S7" s="9" t="s">
        <v>34</v>
      </c>
      <c r="U7" s="13" t="s">
        <v>39</v>
      </c>
      <c r="V7" s="13" t="s">
        <v>28</v>
      </c>
      <c r="X7" s="7">
        <f t="shared" si="2"/>
        <v>0</v>
      </c>
      <c r="Y7" s="7">
        <f t="shared" si="3"/>
        <v>1</v>
      </c>
      <c r="Z7" s="7">
        <f t="shared" si="4"/>
        <v>1</v>
      </c>
      <c r="AA7" s="7">
        <f t="shared" si="5"/>
        <v>1</v>
      </c>
      <c r="AB7" s="7">
        <f t="shared" si="6"/>
        <v>0</v>
      </c>
      <c r="AC7" s="7">
        <f t="shared" si="7"/>
        <v>1</v>
      </c>
      <c r="AD7" s="7">
        <f t="shared" si="8"/>
        <v>1</v>
      </c>
      <c r="AE7" s="7">
        <f t="shared" si="9"/>
        <v>1</v>
      </c>
      <c r="AF7" s="7">
        <f t="shared" si="10"/>
        <v>0</v>
      </c>
      <c r="AG7" s="7">
        <f t="shared" si="11"/>
        <v>0</v>
      </c>
      <c r="AH7" s="7">
        <f t="shared" si="12"/>
        <v>1</v>
      </c>
      <c r="AI7" s="7">
        <f t="shared" si="13"/>
        <v>0</v>
      </c>
      <c r="AJ7" s="7">
        <f t="shared" si="14"/>
        <v>0</v>
      </c>
      <c r="AK7" s="7">
        <f t="shared" si="15"/>
        <v>1</v>
      </c>
      <c r="AL7" s="7">
        <f t="shared" si="16"/>
        <v>1</v>
      </c>
      <c r="AM7" s="7">
        <f t="shared" si="17"/>
        <v>1</v>
      </c>
      <c r="AO7" s="7" t="e">
        <f t="shared" si="18"/>
        <v>#N/A</v>
      </c>
      <c r="AP7" s="7">
        <f t="shared" si="18"/>
        <v>1</v>
      </c>
    </row>
    <row r="8" spans="1:42" x14ac:dyDescent="0.25">
      <c r="A8" s="14" t="s">
        <v>154</v>
      </c>
      <c r="B8" s="9">
        <f t="shared" si="0"/>
        <v>8</v>
      </c>
      <c r="C8" s="10">
        <f t="shared" si="1"/>
        <v>0</v>
      </c>
      <c r="D8" s="8" t="s">
        <v>49</v>
      </c>
      <c r="E8" s="9" t="s">
        <v>56</v>
      </c>
      <c r="F8" s="9" t="s">
        <v>47</v>
      </c>
      <c r="G8" s="9" t="s">
        <v>35</v>
      </c>
      <c r="H8" s="9" t="s">
        <v>51</v>
      </c>
      <c r="I8" s="9" t="s">
        <v>37</v>
      </c>
      <c r="J8" s="9" t="s">
        <v>28</v>
      </c>
      <c r="K8" s="9" t="s">
        <v>44</v>
      </c>
      <c r="L8" s="9" t="s">
        <v>29</v>
      </c>
      <c r="M8" s="9" t="s">
        <v>176</v>
      </c>
      <c r="N8" s="9" t="s">
        <v>52</v>
      </c>
      <c r="O8" s="9" t="s">
        <v>27</v>
      </c>
      <c r="P8" s="9" t="s">
        <v>46</v>
      </c>
      <c r="Q8" s="9" t="s">
        <v>36</v>
      </c>
      <c r="R8" s="9" t="s">
        <v>55</v>
      </c>
      <c r="S8" s="9" t="s">
        <v>53</v>
      </c>
      <c r="U8" s="13" t="s">
        <v>55</v>
      </c>
      <c r="V8" s="13" t="s">
        <v>55</v>
      </c>
      <c r="X8" s="7">
        <f t="shared" si="2"/>
        <v>0</v>
      </c>
      <c r="Y8" s="7">
        <f t="shared" si="3"/>
        <v>0</v>
      </c>
      <c r="Z8" s="7">
        <f t="shared" si="4"/>
        <v>1</v>
      </c>
      <c r="AA8" s="7">
        <f t="shared" si="5"/>
        <v>0</v>
      </c>
      <c r="AB8" s="7">
        <f t="shared" si="6"/>
        <v>0</v>
      </c>
      <c r="AC8" s="7">
        <f t="shared" si="7"/>
        <v>1</v>
      </c>
      <c r="AD8" s="7">
        <f t="shared" si="8"/>
        <v>1</v>
      </c>
      <c r="AE8" s="7">
        <f t="shared" si="9"/>
        <v>1</v>
      </c>
      <c r="AF8" s="7">
        <f t="shared" si="10"/>
        <v>0</v>
      </c>
      <c r="AG8" s="7">
        <f t="shared" si="11"/>
        <v>0</v>
      </c>
      <c r="AH8" s="7">
        <f t="shared" si="12"/>
        <v>1</v>
      </c>
      <c r="AI8" s="7">
        <f t="shared" si="13"/>
        <v>1</v>
      </c>
      <c r="AJ8" s="7">
        <f t="shared" si="14"/>
        <v>1</v>
      </c>
      <c r="AK8" s="7">
        <f t="shared" si="15"/>
        <v>1</v>
      </c>
      <c r="AL8" s="7">
        <f t="shared" si="16"/>
        <v>0</v>
      </c>
      <c r="AM8" s="7">
        <f t="shared" si="17"/>
        <v>0</v>
      </c>
      <c r="AO8" s="7" t="e">
        <f t="shared" si="18"/>
        <v>#N/A</v>
      </c>
      <c r="AP8" s="7" t="e">
        <f t="shared" si="18"/>
        <v>#N/A</v>
      </c>
    </row>
    <row r="9" spans="1:42" x14ac:dyDescent="0.25">
      <c r="A9" s="14" t="s">
        <v>2</v>
      </c>
      <c r="B9" s="9">
        <f t="shared" si="0"/>
        <v>11</v>
      </c>
      <c r="C9" s="10">
        <f t="shared" si="1"/>
        <v>1</v>
      </c>
      <c r="D9" s="8" t="s">
        <v>49</v>
      </c>
      <c r="E9" s="9" t="s">
        <v>45</v>
      </c>
      <c r="F9" s="9" t="s">
        <v>47</v>
      </c>
      <c r="G9" s="9" t="s">
        <v>48</v>
      </c>
      <c r="H9" s="9" t="s">
        <v>51</v>
      </c>
      <c r="I9" s="9" t="s">
        <v>37</v>
      </c>
      <c r="J9" s="9" t="s">
        <v>28</v>
      </c>
      <c r="K9" s="9" t="s">
        <v>44</v>
      </c>
      <c r="L9" s="9" t="s">
        <v>50</v>
      </c>
      <c r="M9" s="9" t="s">
        <v>176</v>
      </c>
      <c r="N9" s="9" t="s">
        <v>52</v>
      </c>
      <c r="O9" s="9" t="s">
        <v>39</v>
      </c>
      <c r="P9" s="9" t="s">
        <v>177</v>
      </c>
      <c r="Q9" s="9" t="s">
        <v>36</v>
      </c>
      <c r="R9" s="9" t="s">
        <v>54</v>
      </c>
      <c r="S9" s="9" t="s">
        <v>34</v>
      </c>
      <c r="U9" s="13" t="s">
        <v>39</v>
      </c>
      <c r="V9" s="13" t="s">
        <v>52</v>
      </c>
      <c r="X9" s="7">
        <f t="shared" si="2"/>
        <v>0</v>
      </c>
      <c r="Y9" s="7">
        <f t="shared" si="3"/>
        <v>1</v>
      </c>
      <c r="Z9" s="7">
        <f t="shared" si="4"/>
        <v>1</v>
      </c>
      <c r="AA9" s="7">
        <f t="shared" si="5"/>
        <v>1</v>
      </c>
      <c r="AB9" s="7">
        <f t="shared" si="6"/>
        <v>0</v>
      </c>
      <c r="AC9" s="7">
        <f t="shared" si="7"/>
        <v>1</v>
      </c>
      <c r="AD9" s="7">
        <f t="shared" si="8"/>
        <v>1</v>
      </c>
      <c r="AE9" s="7">
        <f t="shared" si="9"/>
        <v>1</v>
      </c>
      <c r="AF9" s="7">
        <f t="shared" si="10"/>
        <v>1</v>
      </c>
      <c r="AG9" s="7">
        <f t="shared" si="11"/>
        <v>0</v>
      </c>
      <c r="AH9" s="7">
        <f t="shared" si="12"/>
        <v>1</v>
      </c>
      <c r="AI9" s="7">
        <f t="shared" si="13"/>
        <v>0</v>
      </c>
      <c r="AJ9" s="7">
        <f t="shared" si="14"/>
        <v>0</v>
      </c>
      <c r="AK9" s="7">
        <f t="shared" si="15"/>
        <v>1</v>
      </c>
      <c r="AL9" s="7">
        <f t="shared" si="16"/>
        <v>1</v>
      </c>
      <c r="AM9" s="7">
        <f t="shared" si="17"/>
        <v>1</v>
      </c>
      <c r="AO9" s="7" t="e">
        <f t="shared" si="18"/>
        <v>#N/A</v>
      </c>
      <c r="AP9" s="7">
        <f t="shared" si="18"/>
        <v>1</v>
      </c>
    </row>
    <row r="10" spans="1:42" x14ac:dyDescent="0.25">
      <c r="A10" s="14" t="s">
        <v>146</v>
      </c>
      <c r="B10" s="9">
        <f t="shared" si="0"/>
        <v>11</v>
      </c>
      <c r="C10" s="10">
        <f t="shared" si="1"/>
        <v>2</v>
      </c>
      <c r="D10" s="8" t="s">
        <v>49</v>
      </c>
      <c r="E10" s="9" t="s">
        <v>45</v>
      </c>
      <c r="F10" s="9" t="s">
        <v>47</v>
      </c>
      <c r="G10" s="9" t="s">
        <v>48</v>
      </c>
      <c r="H10" s="9" t="s">
        <v>51</v>
      </c>
      <c r="I10" s="9" t="s">
        <v>37</v>
      </c>
      <c r="J10" s="9" t="s">
        <v>28</v>
      </c>
      <c r="K10" s="9" t="s">
        <v>44</v>
      </c>
      <c r="L10" s="9" t="s">
        <v>50</v>
      </c>
      <c r="M10" s="9" t="s">
        <v>176</v>
      </c>
      <c r="N10" s="9" t="s">
        <v>52</v>
      </c>
      <c r="O10" s="9" t="s">
        <v>39</v>
      </c>
      <c r="P10" s="9" t="s">
        <v>46</v>
      </c>
      <c r="Q10" s="9" t="s">
        <v>36</v>
      </c>
      <c r="R10" s="9" t="s">
        <v>54</v>
      </c>
      <c r="S10" s="9" t="s">
        <v>53</v>
      </c>
      <c r="U10" s="13" t="s">
        <v>52</v>
      </c>
      <c r="V10" s="13" t="s">
        <v>36</v>
      </c>
      <c r="X10" s="7">
        <f t="shared" si="2"/>
        <v>0</v>
      </c>
      <c r="Y10" s="7">
        <f t="shared" si="3"/>
        <v>1</v>
      </c>
      <c r="Z10" s="7">
        <f t="shared" si="4"/>
        <v>1</v>
      </c>
      <c r="AA10" s="7">
        <f t="shared" si="5"/>
        <v>1</v>
      </c>
      <c r="AB10" s="7">
        <f t="shared" si="6"/>
        <v>0</v>
      </c>
      <c r="AC10" s="7">
        <f t="shared" si="7"/>
        <v>1</v>
      </c>
      <c r="AD10" s="7">
        <f t="shared" si="8"/>
        <v>1</v>
      </c>
      <c r="AE10" s="7">
        <f t="shared" si="9"/>
        <v>1</v>
      </c>
      <c r="AF10" s="7">
        <f t="shared" si="10"/>
        <v>1</v>
      </c>
      <c r="AG10" s="7">
        <f t="shared" si="11"/>
        <v>0</v>
      </c>
      <c r="AH10" s="7">
        <f t="shared" si="12"/>
        <v>1</v>
      </c>
      <c r="AI10" s="7">
        <f t="shared" si="13"/>
        <v>0</v>
      </c>
      <c r="AJ10" s="7">
        <f t="shared" si="14"/>
        <v>1</v>
      </c>
      <c r="AK10" s="7">
        <f t="shared" si="15"/>
        <v>1</v>
      </c>
      <c r="AL10" s="7">
        <f t="shared" si="16"/>
        <v>1</v>
      </c>
      <c r="AM10" s="7">
        <f t="shared" si="17"/>
        <v>0</v>
      </c>
      <c r="AO10" s="7">
        <f t="shared" si="18"/>
        <v>1</v>
      </c>
      <c r="AP10" s="7">
        <f t="shared" si="18"/>
        <v>1</v>
      </c>
    </row>
    <row r="11" spans="1:42" x14ac:dyDescent="0.25">
      <c r="A11" s="14" t="s">
        <v>155</v>
      </c>
      <c r="B11" s="9">
        <f t="shared" si="0"/>
        <v>9</v>
      </c>
      <c r="C11" s="10">
        <f t="shared" si="1"/>
        <v>1</v>
      </c>
      <c r="D11" s="8" t="s">
        <v>58</v>
      </c>
      <c r="E11" s="9" t="s">
        <v>45</v>
      </c>
      <c r="F11" s="9" t="s">
        <v>47</v>
      </c>
      <c r="G11" s="9" t="s">
        <v>48</v>
      </c>
      <c r="H11" s="9" t="s">
        <v>33</v>
      </c>
      <c r="I11" s="9" t="s">
        <v>40</v>
      </c>
      <c r="J11" s="9" t="s">
        <v>28</v>
      </c>
      <c r="K11" s="9" t="s">
        <v>44</v>
      </c>
      <c r="L11" s="9" t="s">
        <v>29</v>
      </c>
      <c r="M11" s="9" t="s">
        <v>176</v>
      </c>
      <c r="N11" s="9" t="s">
        <v>52</v>
      </c>
      <c r="O11" s="9" t="s">
        <v>27</v>
      </c>
      <c r="P11" s="9" t="s">
        <v>177</v>
      </c>
      <c r="Q11" s="9" t="s">
        <v>36</v>
      </c>
      <c r="R11" s="9" t="s">
        <v>55</v>
      </c>
      <c r="S11" s="9" t="s">
        <v>53</v>
      </c>
      <c r="U11" s="13" t="s">
        <v>53</v>
      </c>
      <c r="V11" s="13" t="s">
        <v>52</v>
      </c>
      <c r="X11" s="7">
        <f t="shared" si="2"/>
        <v>0</v>
      </c>
      <c r="Y11" s="7">
        <f t="shared" si="3"/>
        <v>1</v>
      </c>
      <c r="Z11" s="7">
        <f t="shared" si="4"/>
        <v>1</v>
      </c>
      <c r="AA11" s="7">
        <f t="shared" si="5"/>
        <v>1</v>
      </c>
      <c r="AB11" s="7">
        <f t="shared" si="6"/>
        <v>1</v>
      </c>
      <c r="AC11" s="7">
        <f t="shared" si="7"/>
        <v>0</v>
      </c>
      <c r="AD11" s="7">
        <f t="shared" si="8"/>
        <v>1</v>
      </c>
      <c r="AE11" s="7">
        <f t="shared" si="9"/>
        <v>1</v>
      </c>
      <c r="AF11" s="7">
        <f t="shared" si="10"/>
        <v>0</v>
      </c>
      <c r="AG11" s="7">
        <f t="shared" si="11"/>
        <v>0</v>
      </c>
      <c r="AH11" s="7">
        <f t="shared" si="12"/>
        <v>1</v>
      </c>
      <c r="AI11" s="7">
        <f t="shared" si="13"/>
        <v>1</v>
      </c>
      <c r="AJ11" s="7">
        <f t="shared" si="14"/>
        <v>0</v>
      </c>
      <c r="AK11" s="7">
        <f t="shared" si="15"/>
        <v>1</v>
      </c>
      <c r="AL11" s="7">
        <f t="shared" si="16"/>
        <v>0</v>
      </c>
      <c r="AM11" s="7">
        <f t="shared" si="17"/>
        <v>0</v>
      </c>
      <c r="AO11" s="7" t="e">
        <f t="shared" si="18"/>
        <v>#N/A</v>
      </c>
      <c r="AP11" s="7">
        <f t="shared" si="18"/>
        <v>1</v>
      </c>
    </row>
    <row r="12" spans="1:42" x14ac:dyDescent="0.25">
      <c r="A12" s="14" t="s">
        <v>156</v>
      </c>
      <c r="B12" s="9">
        <f t="shared" si="0"/>
        <v>13</v>
      </c>
      <c r="C12" s="10">
        <f t="shared" si="1"/>
        <v>2</v>
      </c>
      <c r="D12" s="8" t="s">
        <v>41</v>
      </c>
      <c r="E12" s="9" t="s">
        <v>45</v>
      </c>
      <c r="F12" s="9" t="s">
        <v>57</v>
      </c>
      <c r="G12" s="9" t="s">
        <v>48</v>
      </c>
      <c r="H12" s="9" t="s">
        <v>33</v>
      </c>
      <c r="I12" s="9" t="s">
        <v>37</v>
      </c>
      <c r="J12" s="9" t="s">
        <v>28</v>
      </c>
      <c r="K12" s="9" t="s">
        <v>44</v>
      </c>
      <c r="L12" s="9" t="s">
        <v>50</v>
      </c>
      <c r="M12" s="9" t="s">
        <v>30</v>
      </c>
      <c r="N12" s="9" t="s">
        <v>52</v>
      </c>
      <c r="O12" s="9" t="s">
        <v>39</v>
      </c>
      <c r="P12" s="9" t="s">
        <v>177</v>
      </c>
      <c r="Q12" s="9" t="s">
        <v>36</v>
      </c>
      <c r="R12" s="9" t="s">
        <v>54</v>
      </c>
      <c r="S12" s="9" t="s">
        <v>34</v>
      </c>
      <c r="U12" s="13" t="s">
        <v>36</v>
      </c>
      <c r="V12" s="13" t="s">
        <v>52</v>
      </c>
      <c r="X12" s="7">
        <f t="shared" si="2"/>
        <v>1</v>
      </c>
      <c r="Y12" s="7">
        <f t="shared" si="3"/>
        <v>1</v>
      </c>
      <c r="Z12" s="7">
        <f t="shared" si="4"/>
        <v>0</v>
      </c>
      <c r="AA12" s="7">
        <f t="shared" si="5"/>
        <v>1</v>
      </c>
      <c r="AB12" s="7">
        <f t="shared" si="6"/>
        <v>1</v>
      </c>
      <c r="AC12" s="7">
        <f t="shared" si="7"/>
        <v>1</v>
      </c>
      <c r="AD12" s="7">
        <f t="shared" si="8"/>
        <v>1</v>
      </c>
      <c r="AE12" s="7">
        <f t="shared" si="9"/>
        <v>1</v>
      </c>
      <c r="AF12" s="7">
        <f t="shared" si="10"/>
        <v>1</v>
      </c>
      <c r="AG12" s="7">
        <f t="shared" si="11"/>
        <v>1</v>
      </c>
      <c r="AH12" s="7">
        <f t="shared" si="12"/>
        <v>1</v>
      </c>
      <c r="AI12" s="7">
        <f t="shared" si="13"/>
        <v>0</v>
      </c>
      <c r="AJ12" s="7">
        <f t="shared" si="14"/>
        <v>0</v>
      </c>
      <c r="AK12" s="7">
        <f t="shared" si="15"/>
        <v>1</v>
      </c>
      <c r="AL12" s="7">
        <f t="shared" si="16"/>
        <v>1</v>
      </c>
      <c r="AM12" s="7">
        <f t="shared" si="17"/>
        <v>1</v>
      </c>
      <c r="AO12" s="7">
        <f t="shared" si="18"/>
        <v>1</v>
      </c>
      <c r="AP12" s="7">
        <f t="shared" si="18"/>
        <v>1</v>
      </c>
    </row>
    <row r="13" spans="1:42" x14ac:dyDescent="0.25">
      <c r="A13" s="14" t="s">
        <v>3</v>
      </c>
      <c r="B13" s="9">
        <f t="shared" si="0"/>
        <v>9</v>
      </c>
      <c r="C13" s="10">
        <f t="shared" si="1"/>
        <v>2</v>
      </c>
      <c r="D13" s="8" t="s">
        <v>49</v>
      </c>
      <c r="E13" s="9" t="s">
        <v>45</v>
      </c>
      <c r="F13" s="9" t="s">
        <v>47</v>
      </c>
      <c r="G13" s="9" t="s">
        <v>48</v>
      </c>
      <c r="H13" s="9" t="s">
        <v>51</v>
      </c>
      <c r="I13" s="9" t="s">
        <v>37</v>
      </c>
      <c r="J13" s="9" t="s">
        <v>28</v>
      </c>
      <c r="K13" s="9" t="s">
        <v>44</v>
      </c>
      <c r="L13" s="9" t="s">
        <v>50</v>
      </c>
      <c r="M13" s="9" t="s">
        <v>176</v>
      </c>
      <c r="N13" s="9" t="s">
        <v>52</v>
      </c>
      <c r="O13" s="9" t="s">
        <v>39</v>
      </c>
      <c r="P13" s="9" t="s">
        <v>177</v>
      </c>
      <c r="Q13" s="9" t="s">
        <v>36</v>
      </c>
      <c r="R13" s="9" t="s">
        <v>55</v>
      </c>
      <c r="S13" s="9" t="s">
        <v>53</v>
      </c>
      <c r="U13" s="13" t="s">
        <v>52</v>
      </c>
      <c r="V13" s="13" t="s">
        <v>45</v>
      </c>
      <c r="X13" s="7">
        <f t="shared" si="2"/>
        <v>0</v>
      </c>
      <c r="Y13" s="7">
        <f t="shared" si="3"/>
        <v>1</v>
      </c>
      <c r="Z13" s="7">
        <f t="shared" si="4"/>
        <v>1</v>
      </c>
      <c r="AA13" s="7">
        <f t="shared" si="5"/>
        <v>1</v>
      </c>
      <c r="AB13" s="7">
        <f t="shared" si="6"/>
        <v>0</v>
      </c>
      <c r="AC13" s="7">
        <f t="shared" si="7"/>
        <v>1</v>
      </c>
      <c r="AD13" s="7">
        <f t="shared" si="8"/>
        <v>1</v>
      </c>
      <c r="AE13" s="7">
        <f t="shared" si="9"/>
        <v>1</v>
      </c>
      <c r="AF13" s="7">
        <f t="shared" si="10"/>
        <v>1</v>
      </c>
      <c r="AG13" s="7">
        <f t="shared" si="11"/>
        <v>0</v>
      </c>
      <c r="AH13" s="7">
        <f t="shared" si="12"/>
        <v>1</v>
      </c>
      <c r="AI13" s="7">
        <f t="shared" si="13"/>
        <v>0</v>
      </c>
      <c r="AJ13" s="7">
        <f t="shared" si="14"/>
        <v>0</v>
      </c>
      <c r="AK13" s="7">
        <f t="shared" si="15"/>
        <v>1</v>
      </c>
      <c r="AL13" s="7">
        <f t="shared" si="16"/>
        <v>0</v>
      </c>
      <c r="AM13" s="7">
        <f t="shared" si="17"/>
        <v>0</v>
      </c>
      <c r="AO13" s="7">
        <f t="shared" si="18"/>
        <v>1</v>
      </c>
      <c r="AP13" s="7">
        <f t="shared" si="18"/>
        <v>1</v>
      </c>
    </row>
    <row r="14" spans="1:42" x14ac:dyDescent="0.25">
      <c r="A14" s="14" t="s">
        <v>4</v>
      </c>
      <c r="B14" s="9">
        <f t="shared" si="0"/>
        <v>10</v>
      </c>
      <c r="C14" s="10">
        <f t="shared" si="1"/>
        <v>2</v>
      </c>
      <c r="D14" s="8" t="s">
        <v>49</v>
      </c>
      <c r="E14" s="9" t="s">
        <v>45</v>
      </c>
      <c r="F14" s="9" t="s">
        <v>47</v>
      </c>
      <c r="G14" s="9" t="s">
        <v>48</v>
      </c>
      <c r="H14" s="9" t="s">
        <v>33</v>
      </c>
      <c r="I14" s="9" t="s">
        <v>37</v>
      </c>
      <c r="J14" s="9" t="s">
        <v>28</v>
      </c>
      <c r="K14" s="9" t="s">
        <v>44</v>
      </c>
      <c r="L14" s="9" t="s">
        <v>29</v>
      </c>
      <c r="M14" s="9" t="s">
        <v>176</v>
      </c>
      <c r="N14" s="9" t="s">
        <v>52</v>
      </c>
      <c r="O14" s="9" t="s">
        <v>39</v>
      </c>
      <c r="P14" s="9" t="s">
        <v>177</v>
      </c>
      <c r="Q14" s="9" t="s">
        <v>36</v>
      </c>
      <c r="R14" s="9" t="s">
        <v>54</v>
      </c>
      <c r="S14" s="9" t="s">
        <v>53</v>
      </c>
      <c r="U14" s="13" t="s">
        <v>28</v>
      </c>
      <c r="V14" s="13" t="s">
        <v>52</v>
      </c>
      <c r="X14" s="7">
        <f t="shared" si="2"/>
        <v>0</v>
      </c>
      <c r="Y14" s="7">
        <f t="shared" si="3"/>
        <v>1</v>
      </c>
      <c r="Z14" s="7">
        <f t="shared" si="4"/>
        <v>1</v>
      </c>
      <c r="AA14" s="7">
        <f t="shared" si="5"/>
        <v>1</v>
      </c>
      <c r="AB14" s="7">
        <f t="shared" si="6"/>
        <v>1</v>
      </c>
      <c r="AC14" s="7">
        <f t="shared" si="7"/>
        <v>1</v>
      </c>
      <c r="AD14" s="7">
        <f t="shared" si="8"/>
        <v>1</v>
      </c>
      <c r="AE14" s="7">
        <f t="shared" si="9"/>
        <v>1</v>
      </c>
      <c r="AF14" s="7">
        <f t="shared" si="10"/>
        <v>0</v>
      </c>
      <c r="AG14" s="7">
        <f t="shared" si="11"/>
        <v>0</v>
      </c>
      <c r="AH14" s="7">
        <f t="shared" si="12"/>
        <v>1</v>
      </c>
      <c r="AI14" s="7">
        <f t="shared" si="13"/>
        <v>0</v>
      </c>
      <c r="AJ14" s="7">
        <f t="shared" si="14"/>
        <v>0</v>
      </c>
      <c r="AK14" s="7">
        <f t="shared" si="15"/>
        <v>1</v>
      </c>
      <c r="AL14" s="7">
        <f t="shared" si="16"/>
        <v>1</v>
      </c>
      <c r="AM14" s="7">
        <f t="shared" si="17"/>
        <v>0</v>
      </c>
      <c r="AO14" s="7">
        <f t="shared" si="18"/>
        <v>1</v>
      </c>
      <c r="AP14" s="7">
        <f t="shared" si="18"/>
        <v>1</v>
      </c>
    </row>
    <row r="15" spans="1:42" x14ac:dyDescent="0.25">
      <c r="A15" s="14" t="s">
        <v>61</v>
      </c>
      <c r="B15" s="9">
        <f t="shared" si="0"/>
        <v>11</v>
      </c>
      <c r="C15" s="10">
        <f t="shared" si="1"/>
        <v>2</v>
      </c>
      <c r="D15" s="8" t="s">
        <v>49</v>
      </c>
      <c r="E15" s="9" t="s">
        <v>45</v>
      </c>
      <c r="F15" s="9" t="s">
        <v>47</v>
      </c>
      <c r="G15" s="9" t="s">
        <v>48</v>
      </c>
      <c r="H15" s="9" t="s">
        <v>33</v>
      </c>
      <c r="I15" s="9" t="s">
        <v>37</v>
      </c>
      <c r="J15" s="9" t="s">
        <v>28</v>
      </c>
      <c r="K15" s="9" t="s">
        <v>44</v>
      </c>
      <c r="L15" s="9" t="s">
        <v>50</v>
      </c>
      <c r="M15" s="9" t="s">
        <v>176</v>
      </c>
      <c r="N15" s="9" t="s">
        <v>52</v>
      </c>
      <c r="O15" s="9" t="s">
        <v>39</v>
      </c>
      <c r="P15" s="9" t="s">
        <v>177</v>
      </c>
      <c r="Q15" s="9" t="s">
        <v>36</v>
      </c>
      <c r="R15" s="9" t="s">
        <v>54</v>
      </c>
      <c r="S15" s="9" t="s">
        <v>53</v>
      </c>
      <c r="U15" s="13" t="s">
        <v>28</v>
      </c>
      <c r="V15" s="13" t="s">
        <v>36</v>
      </c>
      <c r="X15" s="7">
        <f t="shared" si="2"/>
        <v>0</v>
      </c>
      <c r="Y15" s="7">
        <f t="shared" si="3"/>
        <v>1</v>
      </c>
      <c r="Z15" s="7">
        <f t="shared" si="4"/>
        <v>1</v>
      </c>
      <c r="AA15" s="7">
        <f t="shared" si="5"/>
        <v>1</v>
      </c>
      <c r="AB15" s="7">
        <f t="shared" si="6"/>
        <v>1</v>
      </c>
      <c r="AC15" s="7">
        <f t="shared" si="7"/>
        <v>1</v>
      </c>
      <c r="AD15" s="7">
        <f t="shared" si="8"/>
        <v>1</v>
      </c>
      <c r="AE15" s="7">
        <f t="shared" si="9"/>
        <v>1</v>
      </c>
      <c r="AF15" s="7">
        <f t="shared" si="10"/>
        <v>1</v>
      </c>
      <c r="AG15" s="7">
        <f t="shared" si="11"/>
        <v>0</v>
      </c>
      <c r="AH15" s="7">
        <f t="shared" si="12"/>
        <v>1</v>
      </c>
      <c r="AI15" s="7">
        <f t="shared" si="13"/>
        <v>0</v>
      </c>
      <c r="AJ15" s="7">
        <f t="shared" si="14"/>
        <v>0</v>
      </c>
      <c r="AK15" s="7">
        <f t="shared" si="15"/>
        <v>1</v>
      </c>
      <c r="AL15" s="7">
        <f t="shared" si="16"/>
        <v>1</v>
      </c>
      <c r="AM15" s="7">
        <f t="shared" si="17"/>
        <v>0</v>
      </c>
      <c r="AO15" s="7">
        <f t="shared" si="18"/>
        <v>1</v>
      </c>
      <c r="AP15" s="7">
        <f t="shared" si="18"/>
        <v>1</v>
      </c>
    </row>
    <row r="16" spans="1:42" x14ac:dyDescent="0.25">
      <c r="A16" s="14" t="s">
        <v>157</v>
      </c>
      <c r="B16" s="9">
        <f t="shared" si="0"/>
        <v>10</v>
      </c>
      <c r="C16" s="10">
        <f t="shared" si="1"/>
        <v>2</v>
      </c>
      <c r="D16" s="8" t="s">
        <v>49</v>
      </c>
      <c r="E16" s="9" t="s">
        <v>45</v>
      </c>
      <c r="F16" s="9" t="s">
        <v>47</v>
      </c>
      <c r="G16" s="9" t="s">
        <v>48</v>
      </c>
      <c r="H16" s="9" t="s">
        <v>33</v>
      </c>
      <c r="I16" s="9" t="s">
        <v>37</v>
      </c>
      <c r="J16" s="9" t="s">
        <v>31</v>
      </c>
      <c r="K16" s="9" t="s">
        <v>43</v>
      </c>
      <c r="L16" s="9" t="s">
        <v>50</v>
      </c>
      <c r="M16" s="9" t="s">
        <v>176</v>
      </c>
      <c r="N16" s="9" t="s">
        <v>52</v>
      </c>
      <c r="O16" s="9" t="s">
        <v>39</v>
      </c>
      <c r="P16" s="9" t="s">
        <v>46</v>
      </c>
      <c r="Q16" s="9" t="s">
        <v>36</v>
      </c>
      <c r="R16" s="9" t="s">
        <v>54</v>
      </c>
      <c r="S16" s="9" t="s">
        <v>53</v>
      </c>
      <c r="U16" s="13" t="s">
        <v>36</v>
      </c>
      <c r="V16" s="13" t="s">
        <v>52</v>
      </c>
      <c r="X16" s="7">
        <f t="shared" si="2"/>
        <v>0</v>
      </c>
      <c r="Y16" s="7">
        <f t="shared" si="3"/>
        <v>1</v>
      </c>
      <c r="Z16" s="7">
        <f t="shared" si="4"/>
        <v>1</v>
      </c>
      <c r="AA16" s="7">
        <f t="shared" si="5"/>
        <v>1</v>
      </c>
      <c r="AB16" s="7">
        <f t="shared" si="6"/>
        <v>1</v>
      </c>
      <c r="AC16" s="7">
        <f t="shared" si="7"/>
        <v>1</v>
      </c>
      <c r="AD16" s="7">
        <f t="shared" si="8"/>
        <v>0</v>
      </c>
      <c r="AE16" s="7">
        <f t="shared" si="9"/>
        <v>0</v>
      </c>
      <c r="AF16" s="7">
        <f t="shared" si="10"/>
        <v>1</v>
      </c>
      <c r="AG16" s="7">
        <f t="shared" si="11"/>
        <v>0</v>
      </c>
      <c r="AH16" s="7">
        <f t="shared" si="12"/>
        <v>1</v>
      </c>
      <c r="AI16" s="7">
        <f t="shared" si="13"/>
        <v>0</v>
      </c>
      <c r="AJ16" s="7">
        <f t="shared" si="14"/>
        <v>1</v>
      </c>
      <c r="AK16" s="7">
        <f t="shared" si="15"/>
        <v>1</v>
      </c>
      <c r="AL16" s="7">
        <f t="shared" si="16"/>
        <v>1</v>
      </c>
      <c r="AM16" s="7">
        <f t="shared" si="17"/>
        <v>0</v>
      </c>
      <c r="AO16" s="7">
        <f t="shared" si="18"/>
        <v>1</v>
      </c>
      <c r="AP16" s="7">
        <f t="shared" si="18"/>
        <v>1</v>
      </c>
    </row>
    <row r="17" spans="1:42" x14ac:dyDescent="0.25">
      <c r="A17" s="14" t="s">
        <v>158</v>
      </c>
      <c r="B17" s="9">
        <f t="shared" si="0"/>
        <v>8</v>
      </c>
      <c r="C17" s="10">
        <f t="shared" si="1"/>
        <v>2</v>
      </c>
      <c r="D17" s="8" t="s">
        <v>49</v>
      </c>
      <c r="E17" s="9" t="s">
        <v>45</v>
      </c>
      <c r="F17" s="9" t="s">
        <v>57</v>
      </c>
      <c r="G17" s="9" t="s">
        <v>48</v>
      </c>
      <c r="H17" s="9" t="s">
        <v>51</v>
      </c>
      <c r="I17" s="9" t="s">
        <v>37</v>
      </c>
      <c r="J17" s="9" t="s">
        <v>28</v>
      </c>
      <c r="K17" s="9" t="s">
        <v>44</v>
      </c>
      <c r="L17" s="9" t="s">
        <v>50</v>
      </c>
      <c r="M17" s="9" t="s">
        <v>176</v>
      </c>
      <c r="N17" s="9" t="s">
        <v>52</v>
      </c>
      <c r="O17" s="9" t="s">
        <v>39</v>
      </c>
      <c r="P17" s="9" t="s">
        <v>177</v>
      </c>
      <c r="Q17" s="9" t="s">
        <v>36</v>
      </c>
      <c r="R17" s="9" t="s">
        <v>55</v>
      </c>
      <c r="S17" s="9" t="s">
        <v>53</v>
      </c>
      <c r="U17" s="13" t="s">
        <v>52</v>
      </c>
      <c r="V17" s="13" t="s">
        <v>36</v>
      </c>
      <c r="X17" s="7">
        <f t="shared" si="2"/>
        <v>0</v>
      </c>
      <c r="Y17" s="7">
        <f t="shared" si="3"/>
        <v>1</v>
      </c>
      <c r="Z17" s="7">
        <f t="shared" si="4"/>
        <v>0</v>
      </c>
      <c r="AA17" s="7">
        <f t="shared" si="5"/>
        <v>1</v>
      </c>
      <c r="AB17" s="7">
        <f t="shared" si="6"/>
        <v>0</v>
      </c>
      <c r="AC17" s="7">
        <f t="shared" si="7"/>
        <v>1</v>
      </c>
      <c r="AD17" s="7">
        <f t="shared" si="8"/>
        <v>1</v>
      </c>
      <c r="AE17" s="7">
        <f t="shared" si="9"/>
        <v>1</v>
      </c>
      <c r="AF17" s="7">
        <f t="shared" si="10"/>
        <v>1</v>
      </c>
      <c r="AG17" s="7">
        <f t="shared" si="11"/>
        <v>0</v>
      </c>
      <c r="AH17" s="7">
        <f t="shared" si="12"/>
        <v>1</v>
      </c>
      <c r="AI17" s="7">
        <f t="shared" si="13"/>
        <v>0</v>
      </c>
      <c r="AJ17" s="7">
        <f t="shared" si="14"/>
        <v>0</v>
      </c>
      <c r="AK17" s="7">
        <f t="shared" si="15"/>
        <v>1</v>
      </c>
      <c r="AL17" s="7">
        <f t="shared" si="16"/>
        <v>0</v>
      </c>
      <c r="AM17" s="7">
        <f t="shared" si="17"/>
        <v>0</v>
      </c>
      <c r="AO17" s="7">
        <f t="shared" si="18"/>
        <v>1</v>
      </c>
      <c r="AP17" s="7">
        <f t="shared" si="18"/>
        <v>1</v>
      </c>
    </row>
    <row r="18" spans="1:42" x14ac:dyDescent="0.25">
      <c r="A18" s="14" t="s">
        <v>159</v>
      </c>
      <c r="B18" s="9">
        <f t="shared" si="0"/>
        <v>11</v>
      </c>
      <c r="C18" s="10">
        <f t="shared" si="1"/>
        <v>1</v>
      </c>
      <c r="D18" s="8" t="s">
        <v>41</v>
      </c>
      <c r="E18" s="9" t="s">
        <v>56</v>
      </c>
      <c r="F18" s="9" t="s">
        <v>47</v>
      </c>
      <c r="G18" s="9" t="s">
        <v>48</v>
      </c>
      <c r="H18" s="9" t="s">
        <v>33</v>
      </c>
      <c r="I18" s="9" t="s">
        <v>37</v>
      </c>
      <c r="J18" s="9" t="s">
        <v>28</v>
      </c>
      <c r="K18" s="9" t="s">
        <v>44</v>
      </c>
      <c r="L18" s="9" t="s">
        <v>50</v>
      </c>
      <c r="M18" s="9" t="s">
        <v>30</v>
      </c>
      <c r="N18" s="9" t="s">
        <v>52</v>
      </c>
      <c r="O18" s="9" t="s">
        <v>39</v>
      </c>
      <c r="P18" s="9" t="s">
        <v>177</v>
      </c>
      <c r="Q18" s="9" t="s">
        <v>38</v>
      </c>
      <c r="R18" s="9" t="s">
        <v>55</v>
      </c>
      <c r="S18" s="9" t="s">
        <v>34</v>
      </c>
      <c r="U18" s="13" t="s">
        <v>28</v>
      </c>
      <c r="V18" s="13" t="s">
        <v>39</v>
      </c>
      <c r="X18" s="7">
        <f t="shared" si="2"/>
        <v>1</v>
      </c>
      <c r="Y18" s="7">
        <f t="shared" si="3"/>
        <v>0</v>
      </c>
      <c r="Z18" s="7">
        <f t="shared" si="4"/>
        <v>1</v>
      </c>
      <c r="AA18" s="7">
        <f t="shared" si="5"/>
        <v>1</v>
      </c>
      <c r="AB18" s="7">
        <f t="shared" si="6"/>
        <v>1</v>
      </c>
      <c r="AC18" s="7">
        <f t="shared" si="7"/>
        <v>1</v>
      </c>
      <c r="AD18" s="7">
        <f t="shared" si="8"/>
        <v>1</v>
      </c>
      <c r="AE18" s="7">
        <f t="shared" si="9"/>
        <v>1</v>
      </c>
      <c r="AF18" s="7">
        <f t="shared" si="10"/>
        <v>1</v>
      </c>
      <c r="AG18" s="7">
        <f t="shared" si="11"/>
        <v>1</v>
      </c>
      <c r="AH18" s="7">
        <f t="shared" si="12"/>
        <v>1</v>
      </c>
      <c r="AI18" s="7">
        <f t="shared" si="13"/>
        <v>0</v>
      </c>
      <c r="AJ18" s="7">
        <f t="shared" si="14"/>
        <v>0</v>
      </c>
      <c r="AK18" s="7">
        <f t="shared" si="15"/>
        <v>0</v>
      </c>
      <c r="AL18" s="7">
        <f t="shared" si="16"/>
        <v>0</v>
      </c>
      <c r="AM18" s="7">
        <f t="shared" si="17"/>
        <v>1</v>
      </c>
      <c r="AO18" s="7">
        <f t="shared" si="18"/>
        <v>1</v>
      </c>
      <c r="AP18" s="7" t="e">
        <f t="shared" si="18"/>
        <v>#N/A</v>
      </c>
    </row>
    <row r="19" spans="1:42" x14ac:dyDescent="0.25">
      <c r="A19" s="14" t="s">
        <v>5</v>
      </c>
      <c r="B19" s="9">
        <f t="shared" si="0"/>
        <v>9</v>
      </c>
      <c r="C19" s="10">
        <f t="shared" si="1"/>
        <v>2</v>
      </c>
      <c r="D19" s="8" t="s">
        <v>49</v>
      </c>
      <c r="E19" s="9" t="s">
        <v>56</v>
      </c>
      <c r="F19" s="9" t="s">
        <v>47</v>
      </c>
      <c r="G19" s="9" t="s">
        <v>48</v>
      </c>
      <c r="H19" s="9" t="s">
        <v>33</v>
      </c>
      <c r="I19" s="9" t="s">
        <v>40</v>
      </c>
      <c r="J19" s="9" t="s">
        <v>28</v>
      </c>
      <c r="K19" s="9" t="s">
        <v>43</v>
      </c>
      <c r="L19" s="9" t="s">
        <v>29</v>
      </c>
      <c r="M19" s="9" t="s">
        <v>30</v>
      </c>
      <c r="N19" s="9" t="s">
        <v>32</v>
      </c>
      <c r="O19" s="9" t="s">
        <v>27</v>
      </c>
      <c r="P19" s="9" t="s">
        <v>46</v>
      </c>
      <c r="Q19" s="9" t="s">
        <v>36</v>
      </c>
      <c r="R19" s="9" t="s">
        <v>55</v>
      </c>
      <c r="S19" s="9" t="s">
        <v>34</v>
      </c>
      <c r="U19" s="13" t="s">
        <v>36</v>
      </c>
      <c r="V19" s="13" t="s">
        <v>28</v>
      </c>
      <c r="X19" s="7">
        <f t="shared" si="2"/>
        <v>0</v>
      </c>
      <c r="Y19" s="7">
        <f t="shared" si="3"/>
        <v>0</v>
      </c>
      <c r="Z19" s="7">
        <f t="shared" si="4"/>
        <v>1</v>
      </c>
      <c r="AA19" s="7">
        <f t="shared" si="5"/>
        <v>1</v>
      </c>
      <c r="AB19" s="7">
        <f t="shared" si="6"/>
        <v>1</v>
      </c>
      <c r="AC19" s="7">
        <f t="shared" si="7"/>
        <v>0</v>
      </c>
      <c r="AD19" s="7">
        <f t="shared" si="8"/>
        <v>1</v>
      </c>
      <c r="AE19" s="7">
        <f t="shared" si="9"/>
        <v>0</v>
      </c>
      <c r="AF19" s="7">
        <f t="shared" si="10"/>
        <v>0</v>
      </c>
      <c r="AG19" s="7">
        <f t="shared" si="11"/>
        <v>1</v>
      </c>
      <c r="AH19" s="7">
        <f t="shared" si="12"/>
        <v>0</v>
      </c>
      <c r="AI19" s="7">
        <f t="shared" si="13"/>
        <v>1</v>
      </c>
      <c r="AJ19" s="7">
        <f t="shared" si="14"/>
        <v>1</v>
      </c>
      <c r="AK19" s="7">
        <f t="shared" si="15"/>
        <v>1</v>
      </c>
      <c r="AL19" s="7">
        <f t="shared" si="16"/>
        <v>0</v>
      </c>
      <c r="AM19" s="7">
        <f t="shared" si="17"/>
        <v>1</v>
      </c>
      <c r="AO19" s="7">
        <f t="shared" si="18"/>
        <v>1</v>
      </c>
      <c r="AP19" s="7">
        <f t="shared" si="18"/>
        <v>1</v>
      </c>
    </row>
    <row r="20" spans="1:42" x14ac:dyDescent="0.25">
      <c r="A20" s="14" t="s">
        <v>6</v>
      </c>
      <c r="B20" s="9">
        <f t="shared" si="0"/>
        <v>12</v>
      </c>
      <c r="C20" s="10">
        <f t="shared" si="1"/>
        <v>2</v>
      </c>
      <c r="D20" s="8" t="s">
        <v>49</v>
      </c>
      <c r="E20" s="9" t="s">
        <v>45</v>
      </c>
      <c r="F20" s="9" t="s">
        <v>47</v>
      </c>
      <c r="G20" s="9" t="s">
        <v>48</v>
      </c>
      <c r="H20" s="9" t="s">
        <v>33</v>
      </c>
      <c r="I20" s="9" t="s">
        <v>37</v>
      </c>
      <c r="J20" s="9" t="s">
        <v>28</v>
      </c>
      <c r="K20" s="9" t="s">
        <v>44</v>
      </c>
      <c r="L20" s="9" t="s">
        <v>50</v>
      </c>
      <c r="M20" s="9" t="s">
        <v>176</v>
      </c>
      <c r="N20" s="9" t="s">
        <v>52</v>
      </c>
      <c r="O20" s="9" t="s">
        <v>27</v>
      </c>
      <c r="P20" s="9" t="s">
        <v>177</v>
      </c>
      <c r="Q20" s="9" t="s">
        <v>36</v>
      </c>
      <c r="R20" s="9" t="s">
        <v>54</v>
      </c>
      <c r="S20" s="9" t="s">
        <v>53</v>
      </c>
      <c r="U20" s="13" t="s">
        <v>52</v>
      </c>
      <c r="V20" s="13" t="s">
        <v>36</v>
      </c>
      <c r="X20" s="7">
        <f t="shared" si="2"/>
        <v>0</v>
      </c>
      <c r="Y20" s="7">
        <f t="shared" si="3"/>
        <v>1</v>
      </c>
      <c r="Z20" s="7">
        <f t="shared" si="4"/>
        <v>1</v>
      </c>
      <c r="AA20" s="7">
        <f t="shared" si="5"/>
        <v>1</v>
      </c>
      <c r="AB20" s="7">
        <f t="shared" si="6"/>
        <v>1</v>
      </c>
      <c r="AC20" s="7">
        <f t="shared" si="7"/>
        <v>1</v>
      </c>
      <c r="AD20" s="7">
        <f t="shared" si="8"/>
        <v>1</v>
      </c>
      <c r="AE20" s="7">
        <f t="shared" si="9"/>
        <v>1</v>
      </c>
      <c r="AF20" s="7">
        <f t="shared" si="10"/>
        <v>1</v>
      </c>
      <c r="AG20" s="7">
        <f t="shared" si="11"/>
        <v>0</v>
      </c>
      <c r="AH20" s="7">
        <f t="shared" si="12"/>
        <v>1</v>
      </c>
      <c r="AI20" s="7">
        <f t="shared" si="13"/>
        <v>1</v>
      </c>
      <c r="AJ20" s="7">
        <f t="shared" si="14"/>
        <v>0</v>
      </c>
      <c r="AK20" s="7">
        <f t="shared" si="15"/>
        <v>1</v>
      </c>
      <c r="AL20" s="7">
        <f t="shared" si="16"/>
        <v>1</v>
      </c>
      <c r="AM20" s="7">
        <f t="shared" si="17"/>
        <v>0</v>
      </c>
      <c r="AO20" s="7">
        <f t="shared" si="18"/>
        <v>1</v>
      </c>
      <c r="AP20" s="7">
        <f t="shared" si="18"/>
        <v>1</v>
      </c>
    </row>
    <row r="21" spans="1:42" x14ac:dyDescent="0.25">
      <c r="A21" s="14" t="s">
        <v>141</v>
      </c>
      <c r="B21" s="9">
        <f t="shared" si="0"/>
        <v>9</v>
      </c>
      <c r="C21" s="10">
        <f t="shared" si="1"/>
        <v>1</v>
      </c>
      <c r="D21" s="8" t="s">
        <v>41</v>
      </c>
      <c r="E21" s="9" t="s">
        <v>45</v>
      </c>
      <c r="F21" s="9" t="s">
        <v>47</v>
      </c>
      <c r="G21" s="9" t="s">
        <v>48</v>
      </c>
      <c r="H21" s="9" t="s">
        <v>51</v>
      </c>
      <c r="I21" s="9" t="s">
        <v>37</v>
      </c>
      <c r="J21" s="9" t="s">
        <v>28</v>
      </c>
      <c r="K21" s="9" t="s">
        <v>44</v>
      </c>
      <c r="L21" s="9" t="s">
        <v>29</v>
      </c>
      <c r="M21" s="9" t="s">
        <v>176</v>
      </c>
      <c r="N21" s="9" t="s">
        <v>52</v>
      </c>
      <c r="O21" s="9" t="s">
        <v>39</v>
      </c>
      <c r="P21" s="9" t="s">
        <v>177</v>
      </c>
      <c r="Q21" s="9" t="s">
        <v>36</v>
      </c>
      <c r="R21" s="9" t="s">
        <v>55</v>
      </c>
      <c r="S21" s="9" t="s">
        <v>53</v>
      </c>
      <c r="U21" s="13" t="s">
        <v>39</v>
      </c>
      <c r="V21" s="13" t="s">
        <v>36</v>
      </c>
      <c r="X21" s="7">
        <f t="shared" si="2"/>
        <v>1</v>
      </c>
      <c r="Y21" s="7">
        <f t="shared" si="3"/>
        <v>1</v>
      </c>
      <c r="Z21" s="7">
        <f t="shared" si="4"/>
        <v>1</v>
      </c>
      <c r="AA21" s="7">
        <f t="shared" si="5"/>
        <v>1</v>
      </c>
      <c r="AB21" s="7">
        <f t="shared" si="6"/>
        <v>0</v>
      </c>
      <c r="AC21" s="7">
        <f t="shared" si="7"/>
        <v>1</v>
      </c>
      <c r="AD21" s="7">
        <f t="shared" si="8"/>
        <v>1</v>
      </c>
      <c r="AE21" s="7">
        <f t="shared" si="9"/>
        <v>1</v>
      </c>
      <c r="AF21" s="7">
        <f t="shared" si="10"/>
        <v>0</v>
      </c>
      <c r="AG21" s="7">
        <f t="shared" si="11"/>
        <v>0</v>
      </c>
      <c r="AH21" s="7">
        <f t="shared" si="12"/>
        <v>1</v>
      </c>
      <c r="AI21" s="7">
        <f t="shared" si="13"/>
        <v>0</v>
      </c>
      <c r="AJ21" s="7">
        <f t="shared" si="14"/>
        <v>0</v>
      </c>
      <c r="AK21" s="7">
        <f t="shared" si="15"/>
        <v>1</v>
      </c>
      <c r="AL21" s="7">
        <f t="shared" si="16"/>
        <v>0</v>
      </c>
      <c r="AM21" s="7">
        <f t="shared" si="17"/>
        <v>0</v>
      </c>
      <c r="AO21" s="7" t="e">
        <f t="shared" si="18"/>
        <v>#N/A</v>
      </c>
      <c r="AP21" s="7">
        <f t="shared" si="18"/>
        <v>1</v>
      </c>
    </row>
    <row r="22" spans="1:42" x14ac:dyDescent="0.25">
      <c r="A22" s="14" t="s">
        <v>160</v>
      </c>
      <c r="B22" s="9">
        <f t="shared" si="0"/>
        <v>13</v>
      </c>
      <c r="C22" s="10">
        <f t="shared" si="1"/>
        <v>1</v>
      </c>
      <c r="D22" s="8" t="s">
        <v>49</v>
      </c>
      <c r="E22" s="9" t="s">
        <v>45</v>
      </c>
      <c r="F22" s="9" t="s">
        <v>47</v>
      </c>
      <c r="G22" s="9" t="s">
        <v>48</v>
      </c>
      <c r="H22" s="9" t="s">
        <v>33</v>
      </c>
      <c r="I22" s="9" t="s">
        <v>37</v>
      </c>
      <c r="J22" s="9" t="s">
        <v>28</v>
      </c>
      <c r="K22" s="9" t="s">
        <v>44</v>
      </c>
      <c r="L22" s="9" t="s">
        <v>50</v>
      </c>
      <c r="M22" s="9" t="s">
        <v>176</v>
      </c>
      <c r="N22" s="9" t="s">
        <v>52</v>
      </c>
      <c r="O22" s="9" t="s">
        <v>39</v>
      </c>
      <c r="P22" s="9" t="s">
        <v>46</v>
      </c>
      <c r="Q22" s="9" t="s">
        <v>36</v>
      </c>
      <c r="R22" s="9" t="s">
        <v>54</v>
      </c>
      <c r="S22" s="9" t="s">
        <v>34</v>
      </c>
      <c r="U22" s="13" t="s">
        <v>28</v>
      </c>
      <c r="V22" s="13" t="s">
        <v>39</v>
      </c>
      <c r="X22" s="7">
        <f t="shared" si="2"/>
        <v>0</v>
      </c>
      <c r="Y22" s="7">
        <f t="shared" si="3"/>
        <v>1</v>
      </c>
      <c r="Z22" s="7">
        <f t="shared" si="4"/>
        <v>1</v>
      </c>
      <c r="AA22" s="7">
        <f t="shared" si="5"/>
        <v>1</v>
      </c>
      <c r="AB22" s="7">
        <f t="shared" si="6"/>
        <v>1</v>
      </c>
      <c r="AC22" s="7">
        <f t="shared" si="7"/>
        <v>1</v>
      </c>
      <c r="AD22" s="7">
        <f t="shared" si="8"/>
        <v>1</v>
      </c>
      <c r="AE22" s="7">
        <f t="shared" si="9"/>
        <v>1</v>
      </c>
      <c r="AF22" s="7">
        <f t="shared" si="10"/>
        <v>1</v>
      </c>
      <c r="AG22" s="7">
        <f t="shared" si="11"/>
        <v>0</v>
      </c>
      <c r="AH22" s="7">
        <f t="shared" si="12"/>
        <v>1</v>
      </c>
      <c r="AI22" s="7">
        <f t="shared" si="13"/>
        <v>0</v>
      </c>
      <c r="AJ22" s="7">
        <f t="shared" si="14"/>
        <v>1</v>
      </c>
      <c r="AK22" s="7">
        <f t="shared" si="15"/>
        <v>1</v>
      </c>
      <c r="AL22" s="7">
        <f t="shared" si="16"/>
        <v>1</v>
      </c>
      <c r="AM22" s="7">
        <f t="shared" si="17"/>
        <v>1</v>
      </c>
      <c r="AO22" s="7">
        <f t="shared" si="18"/>
        <v>1</v>
      </c>
      <c r="AP22" s="7" t="e">
        <f t="shared" si="18"/>
        <v>#N/A</v>
      </c>
    </row>
    <row r="23" spans="1:42" x14ac:dyDescent="0.25">
      <c r="A23" s="14" t="s">
        <v>161</v>
      </c>
      <c r="B23" s="9">
        <f t="shared" si="0"/>
        <v>11</v>
      </c>
      <c r="C23" s="10">
        <f t="shared" si="1"/>
        <v>2</v>
      </c>
      <c r="D23" s="8" t="s">
        <v>49</v>
      </c>
      <c r="E23" s="9" t="s">
        <v>45</v>
      </c>
      <c r="F23" s="9" t="s">
        <v>47</v>
      </c>
      <c r="G23" s="9" t="s">
        <v>48</v>
      </c>
      <c r="H23" s="9" t="s">
        <v>33</v>
      </c>
      <c r="I23" s="9" t="s">
        <v>37</v>
      </c>
      <c r="J23" s="9" t="s">
        <v>28</v>
      </c>
      <c r="K23" s="9" t="s">
        <v>44</v>
      </c>
      <c r="L23" s="9" t="s">
        <v>50</v>
      </c>
      <c r="M23" s="9" t="s">
        <v>176</v>
      </c>
      <c r="N23" s="9" t="s">
        <v>52</v>
      </c>
      <c r="O23" s="9" t="s">
        <v>39</v>
      </c>
      <c r="P23" s="9" t="s">
        <v>177</v>
      </c>
      <c r="Q23" s="9" t="s">
        <v>36</v>
      </c>
      <c r="R23" s="9" t="s">
        <v>55</v>
      </c>
      <c r="S23" s="9" t="s">
        <v>34</v>
      </c>
      <c r="U23" s="13" t="s">
        <v>52</v>
      </c>
      <c r="V23" s="13" t="s">
        <v>36</v>
      </c>
      <c r="X23" s="7">
        <f t="shared" si="2"/>
        <v>0</v>
      </c>
      <c r="Y23" s="7">
        <f t="shared" si="3"/>
        <v>1</v>
      </c>
      <c r="Z23" s="7">
        <f t="shared" si="4"/>
        <v>1</v>
      </c>
      <c r="AA23" s="7">
        <f t="shared" si="5"/>
        <v>1</v>
      </c>
      <c r="AB23" s="7">
        <f t="shared" si="6"/>
        <v>1</v>
      </c>
      <c r="AC23" s="7">
        <f t="shared" si="7"/>
        <v>1</v>
      </c>
      <c r="AD23" s="7">
        <f t="shared" si="8"/>
        <v>1</v>
      </c>
      <c r="AE23" s="7">
        <f t="shared" si="9"/>
        <v>1</v>
      </c>
      <c r="AF23" s="7">
        <f t="shared" si="10"/>
        <v>1</v>
      </c>
      <c r="AG23" s="7">
        <f t="shared" si="11"/>
        <v>0</v>
      </c>
      <c r="AH23" s="7">
        <f t="shared" si="12"/>
        <v>1</v>
      </c>
      <c r="AI23" s="7">
        <f t="shared" si="13"/>
        <v>0</v>
      </c>
      <c r="AJ23" s="7">
        <f t="shared" si="14"/>
        <v>0</v>
      </c>
      <c r="AK23" s="7">
        <f t="shared" si="15"/>
        <v>1</v>
      </c>
      <c r="AL23" s="7">
        <f t="shared" si="16"/>
        <v>0</v>
      </c>
      <c r="AM23" s="7">
        <f t="shared" si="17"/>
        <v>1</v>
      </c>
      <c r="AO23" s="7">
        <f t="shared" si="18"/>
        <v>1</v>
      </c>
      <c r="AP23" s="7">
        <f t="shared" si="18"/>
        <v>1</v>
      </c>
    </row>
    <row r="24" spans="1:42" x14ac:dyDescent="0.25">
      <c r="A24" s="14" t="s">
        <v>162</v>
      </c>
      <c r="B24" s="9">
        <f t="shared" si="0"/>
        <v>12</v>
      </c>
      <c r="C24" s="10">
        <f t="shared" si="1"/>
        <v>2</v>
      </c>
      <c r="D24" s="8" t="s">
        <v>41</v>
      </c>
      <c r="E24" s="9" t="s">
        <v>45</v>
      </c>
      <c r="F24" s="9" t="s">
        <v>47</v>
      </c>
      <c r="G24" s="9" t="s">
        <v>48</v>
      </c>
      <c r="H24" s="9" t="s">
        <v>33</v>
      </c>
      <c r="I24" s="9" t="s">
        <v>37</v>
      </c>
      <c r="J24" s="9" t="s">
        <v>28</v>
      </c>
      <c r="K24" s="9" t="s">
        <v>44</v>
      </c>
      <c r="L24" s="9" t="s">
        <v>50</v>
      </c>
      <c r="M24" s="9" t="s">
        <v>176</v>
      </c>
      <c r="N24" s="9" t="s">
        <v>52</v>
      </c>
      <c r="O24" s="9" t="s">
        <v>39</v>
      </c>
      <c r="P24" s="9" t="s">
        <v>177</v>
      </c>
      <c r="Q24" s="9" t="s">
        <v>36</v>
      </c>
      <c r="R24" s="9" t="s">
        <v>55</v>
      </c>
      <c r="S24" s="9" t="s">
        <v>34</v>
      </c>
      <c r="U24" s="13" t="s">
        <v>52</v>
      </c>
      <c r="V24" s="13" t="s">
        <v>36</v>
      </c>
      <c r="X24" s="7">
        <f t="shared" si="2"/>
        <v>1</v>
      </c>
      <c r="Y24" s="7">
        <f t="shared" si="3"/>
        <v>1</v>
      </c>
      <c r="Z24" s="7">
        <f t="shared" si="4"/>
        <v>1</v>
      </c>
      <c r="AA24" s="7">
        <f t="shared" si="5"/>
        <v>1</v>
      </c>
      <c r="AB24" s="7">
        <f t="shared" si="6"/>
        <v>1</v>
      </c>
      <c r="AC24" s="7">
        <f t="shared" si="7"/>
        <v>1</v>
      </c>
      <c r="AD24" s="7">
        <f t="shared" si="8"/>
        <v>1</v>
      </c>
      <c r="AE24" s="7">
        <f t="shared" si="9"/>
        <v>1</v>
      </c>
      <c r="AF24" s="7">
        <f t="shared" si="10"/>
        <v>1</v>
      </c>
      <c r="AG24" s="7">
        <f t="shared" si="11"/>
        <v>0</v>
      </c>
      <c r="AH24" s="7">
        <f t="shared" si="12"/>
        <v>1</v>
      </c>
      <c r="AI24" s="7">
        <f t="shared" si="13"/>
        <v>0</v>
      </c>
      <c r="AJ24" s="7">
        <f t="shared" si="14"/>
        <v>0</v>
      </c>
      <c r="AK24" s="7">
        <f t="shared" si="15"/>
        <v>1</v>
      </c>
      <c r="AL24" s="7">
        <f t="shared" si="16"/>
        <v>0</v>
      </c>
      <c r="AM24" s="7">
        <f t="shared" si="17"/>
        <v>1</v>
      </c>
      <c r="AO24" s="7">
        <f t="shared" si="18"/>
        <v>1</v>
      </c>
      <c r="AP24" s="7">
        <f t="shared" si="18"/>
        <v>1</v>
      </c>
    </row>
    <row r="25" spans="1:42" x14ac:dyDescent="0.25">
      <c r="A25" s="14" t="s">
        <v>7</v>
      </c>
      <c r="B25" s="9">
        <f t="shared" si="0"/>
        <v>11</v>
      </c>
      <c r="C25" s="10">
        <f t="shared" si="1"/>
        <v>2</v>
      </c>
      <c r="D25" s="8" t="s">
        <v>49</v>
      </c>
      <c r="E25" s="9" t="s">
        <v>45</v>
      </c>
      <c r="F25" s="9" t="s">
        <v>57</v>
      </c>
      <c r="G25" s="9" t="s">
        <v>48</v>
      </c>
      <c r="H25" s="9" t="s">
        <v>51</v>
      </c>
      <c r="I25" s="9" t="s">
        <v>37</v>
      </c>
      <c r="J25" s="9" t="s">
        <v>28</v>
      </c>
      <c r="K25" s="9" t="s">
        <v>44</v>
      </c>
      <c r="L25" s="9" t="s">
        <v>50</v>
      </c>
      <c r="M25" s="9" t="s">
        <v>176</v>
      </c>
      <c r="N25" s="9" t="s">
        <v>52</v>
      </c>
      <c r="O25" s="9" t="s">
        <v>39</v>
      </c>
      <c r="P25" s="9" t="s">
        <v>46</v>
      </c>
      <c r="Q25" s="9" t="s">
        <v>36</v>
      </c>
      <c r="R25" s="9" t="s">
        <v>54</v>
      </c>
      <c r="S25" s="9" t="s">
        <v>34</v>
      </c>
      <c r="U25" s="13" t="s">
        <v>52</v>
      </c>
      <c r="V25" s="13" t="s">
        <v>45</v>
      </c>
      <c r="X25" s="7">
        <f t="shared" si="2"/>
        <v>0</v>
      </c>
      <c r="Y25" s="7">
        <f t="shared" si="3"/>
        <v>1</v>
      </c>
      <c r="Z25" s="7">
        <f t="shared" si="4"/>
        <v>0</v>
      </c>
      <c r="AA25" s="7">
        <f t="shared" si="5"/>
        <v>1</v>
      </c>
      <c r="AB25" s="7">
        <f t="shared" si="6"/>
        <v>0</v>
      </c>
      <c r="AC25" s="7">
        <f t="shared" si="7"/>
        <v>1</v>
      </c>
      <c r="AD25" s="7">
        <f t="shared" si="8"/>
        <v>1</v>
      </c>
      <c r="AE25" s="7">
        <f t="shared" si="9"/>
        <v>1</v>
      </c>
      <c r="AF25" s="7">
        <f t="shared" si="10"/>
        <v>1</v>
      </c>
      <c r="AG25" s="7">
        <f t="shared" si="11"/>
        <v>0</v>
      </c>
      <c r="AH25" s="7">
        <f t="shared" si="12"/>
        <v>1</v>
      </c>
      <c r="AI25" s="7">
        <f t="shared" si="13"/>
        <v>0</v>
      </c>
      <c r="AJ25" s="7">
        <f t="shared" si="14"/>
        <v>1</v>
      </c>
      <c r="AK25" s="7">
        <f t="shared" si="15"/>
        <v>1</v>
      </c>
      <c r="AL25" s="7">
        <f t="shared" si="16"/>
        <v>1</v>
      </c>
      <c r="AM25" s="7">
        <f t="shared" si="17"/>
        <v>1</v>
      </c>
      <c r="AO25" s="7">
        <f t="shared" si="18"/>
        <v>1</v>
      </c>
      <c r="AP25" s="7">
        <f t="shared" si="18"/>
        <v>1</v>
      </c>
    </row>
    <row r="26" spans="1:42" x14ac:dyDescent="0.25">
      <c r="A26" s="14" t="s">
        <v>8</v>
      </c>
      <c r="B26" s="9">
        <f t="shared" si="0"/>
        <v>13</v>
      </c>
      <c r="C26" s="10">
        <f t="shared" si="1"/>
        <v>2</v>
      </c>
      <c r="D26" s="8" t="s">
        <v>49</v>
      </c>
      <c r="E26" s="9" t="s">
        <v>45</v>
      </c>
      <c r="F26" s="9" t="s">
        <v>47</v>
      </c>
      <c r="G26" s="9" t="s">
        <v>48</v>
      </c>
      <c r="H26" s="9" t="s">
        <v>51</v>
      </c>
      <c r="I26" s="9" t="s">
        <v>37</v>
      </c>
      <c r="J26" s="9" t="s">
        <v>28</v>
      </c>
      <c r="K26" s="9" t="s">
        <v>44</v>
      </c>
      <c r="L26" s="9" t="s">
        <v>50</v>
      </c>
      <c r="M26" s="9" t="s">
        <v>176</v>
      </c>
      <c r="N26" s="9" t="s">
        <v>52</v>
      </c>
      <c r="O26" s="9" t="s">
        <v>27</v>
      </c>
      <c r="P26" s="9" t="s">
        <v>46</v>
      </c>
      <c r="Q26" s="9" t="s">
        <v>36</v>
      </c>
      <c r="R26" s="9" t="s">
        <v>54</v>
      </c>
      <c r="S26" s="9" t="s">
        <v>34</v>
      </c>
      <c r="U26" s="13" t="s">
        <v>52</v>
      </c>
      <c r="V26" s="13" t="s">
        <v>36</v>
      </c>
      <c r="X26" s="7">
        <f t="shared" si="2"/>
        <v>0</v>
      </c>
      <c r="Y26" s="7">
        <f t="shared" si="3"/>
        <v>1</v>
      </c>
      <c r="Z26" s="7">
        <f t="shared" si="4"/>
        <v>1</v>
      </c>
      <c r="AA26" s="7">
        <f t="shared" si="5"/>
        <v>1</v>
      </c>
      <c r="AB26" s="7">
        <f t="shared" si="6"/>
        <v>0</v>
      </c>
      <c r="AC26" s="7">
        <f t="shared" si="7"/>
        <v>1</v>
      </c>
      <c r="AD26" s="7">
        <f t="shared" si="8"/>
        <v>1</v>
      </c>
      <c r="AE26" s="7">
        <f t="shared" si="9"/>
        <v>1</v>
      </c>
      <c r="AF26" s="7">
        <f t="shared" si="10"/>
        <v>1</v>
      </c>
      <c r="AG26" s="7">
        <f t="shared" si="11"/>
        <v>0</v>
      </c>
      <c r="AH26" s="7">
        <f t="shared" si="12"/>
        <v>1</v>
      </c>
      <c r="AI26" s="7">
        <f t="shared" si="13"/>
        <v>1</v>
      </c>
      <c r="AJ26" s="7">
        <f t="shared" si="14"/>
        <v>1</v>
      </c>
      <c r="AK26" s="7">
        <f t="shared" si="15"/>
        <v>1</v>
      </c>
      <c r="AL26" s="7">
        <f t="shared" si="16"/>
        <v>1</v>
      </c>
      <c r="AM26" s="7">
        <f t="shared" si="17"/>
        <v>1</v>
      </c>
      <c r="AO26" s="7">
        <f t="shared" si="18"/>
        <v>1</v>
      </c>
      <c r="AP26" s="7">
        <f t="shared" si="18"/>
        <v>1</v>
      </c>
    </row>
    <row r="27" spans="1:42" x14ac:dyDescent="0.25">
      <c r="A27" s="14" t="s">
        <v>9</v>
      </c>
      <c r="B27" s="9">
        <f t="shared" si="0"/>
        <v>12</v>
      </c>
      <c r="C27" s="10">
        <f t="shared" si="1"/>
        <v>2</v>
      </c>
      <c r="D27" s="8" t="s">
        <v>49</v>
      </c>
      <c r="E27" s="9" t="s">
        <v>45</v>
      </c>
      <c r="F27" s="9" t="s">
        <v>57</v>
      </c>
      <c r="G27" s="9" t="s">
        <v>48</v>
      </c>
      <c r="H27" s="9" t="s">
        <v>51</v>
      </c>
      <c r="I27" s="9" t="s">
        <v>37</v>
      </c>
      <c r="J27" s="9" t="s">
        <v>28</v>
      </c>
      <c r="K27" s="9" t="s">
        <v>44</v>
      </c>
      <c r="L27" s="9" t="s">
        <v>50</v>
      </c>
      <c r="M27" s="9" t="s">
        <v>176</v>
      </c>
      <c r="N27" s="9" t="s">
        <v>52</v>
      </c>
      <c r="O27" s="9" t="s">
        <v>27</v>
      </c>
      <c r="P27" s="9" t="s">
        <v>46</v>
      </c>
      <c r="Q27" s="9" t="s">
        <v>36</v>
      </c>
      <c r="R27" s="9" t="s">
        <v>54</v>
      </c>
      <c r="S27" s="9" t="s">
        <v>34</v>
      </c>
      <c r="U27" s="13" t="s">
        <v>48</v>
      </c>
      <c r="V27" s="13" t="s">
        <v>37</v>
      </c>
      <c r="X27" s="7">
        <f t="shared" si="2"/>
        <v>0</v>
      </c>
      <c r="Y27" s="7">
        <f t="shared" si="3"/>
        <v>1</v>
      </c>
      <c r="Z27" s="7">
        <f t="shared" si="4"/>
        <v>0</v>
      </c>
      <c r="AA27" s="7">
        <f t="shared" si="5"/>
        <v>1</v>
      </c>
      <c r="AB27" s="7">
        <f t="shared" si="6"/>
        <v>0</v>
      </c>
      <c r="AC27" s="7">
        <f t="shared" si="7"/>
        <v>1</v>
      </c>
      <c r="AD27" s="7">
        <f t="shared" si="8"/>
        <v>1</v>
      </c>
      <c r="AE27" s="7">
        <f t="shared" si="9"/>
        <v>1</v>
      </c>
      <c r="AF27" s="7">
        <f t="shared" si="10"/>
        <v>1</v>
      </c>
      <c r="AG27" s="7">
        <f t="shared" si="11"/>
        <v>0</v>
      </c>
      <c r="AH27" s="7">
        <f t="shared" si="12"/>
        <v>1</v>
      </c>
      <c r="AI27" s="7">
        <f t="shared" si="13"/>
        <v>1</v>
      </c>
      <c r="AJ27" s="7">
        <f t="shared" si="14"/>
        <v>1</v>
      </c>
      <c r="AK27" s="7">
        <f t="shared" si="15"/>
        <v>1</v>
      </c>
      <c r="AL27" s="7">
        <f t="shared" si="16"/>
        <v>1</v>
      </c>
      <c r="AM27" s="7">
        <f t="shared" si="17"/>
        <v>1</v>
      </c>
      <c r="AO27" s="7">
        <f t="shared" si="18"/>
        <v>1</v>
      </c>
      <c r="AP27" s="7">
        <f t="shared" si="18"/>
        <v>1</v>
      </c>
    </row>
    <row r="28" spans="1:42" x14ac:dyDescent="0.25">
      <c r="A28" s="14" t="s">
        <v>163</v>
      </c>
      <c r="B28" s="9">
        <f t="shared" si="0"/>
        <v>13</v>
      </c>
      <c r="C28" s="10">
        <f t="shared" si="1"/>
        <v>2</v>
      </c>
      <c r="D28" s="8" t="s">
        <v>41</v>
      </c>
      <c r="E28" s="9" t="s">
        <v>45</v>
      </c>
      <c r="F28" s="9" t="s">
        <v>47</v>
      </c>
      <c r="G28" s="9" t="s">
        <v>48</v>
      </c>
      <c r="H28" s="9" t="s">
        <v>51</v>
      </c>
      <c r="I28" s="9" t="s">
        <v>37</v>
      </c>
      <c r="J28" s="9" t="s">
        <v>28</v>
      </c>
      <c r="K28" s="9" t="s">
        <v>44</v>
      </c>
      <c r="L28" s="9" t="s">
        <v>50</v>
      </c>
      <c r="M28" s="9" t="s">
        <v>30</v>
      </c>
      <c r="N28" s="9" t="s">
        <v>52</v>
      </c>
      <c r="O28" s="9" t="s">
        <v>39</v>
      </c>
      <c r="P28" s="9" t="s">
        <v>177</v>
      </c>
      <c r="Q28" s="9" t="s">
        <v>36</v>
      </c>
      <c r="R28" s="9" t="s">
        <v>54</v>
      </c>
      <c r="S28" s="9" t="s">
        <v>34</v>
      </c>
      <c r="U28" s="13" t="s">
        <v>36</v>
      </c>
      <c r="V28" s="13" t="s">
        <v>52</v>
      </c>
      <c r="X28" s="7">
        <f t="shared" si="2"/>
        <v>1</v>
      </c>
      <c r="Y28" s="7">
        <f t="shared" si="3"/>
        <v>1</v>
      </c>
      <c r="Z28" s="7">
        <f t="shared" si="4"/>
        <v>1</v>
      </c>
      <c r="AA28" s="7">
        <f t="shared" si="5"/>
        <v>1</v>
      </c>
      <c r="AB28" s="7">
        <f t="shared" si="6"/>
        <v>0</v>
      </c>
      <c r="AC28" s="7">
        <f t="shared" si="7"/>
        <v>1</v>
      </c>
      <c r="AD28" s="7">
        <f t="shared" si="8"/>
        <v>1</v>
      </c>
      <c r="AE28" s="7">
        <f t="shared" si="9"/>
        <v>1</v>
      </c>
      <c r="AF28" s="7">
        <f t="shared" si="10"/>
        <v>1</v>
      </c>
      <c r="AG28" s="7">
        <f t="shared" si="11"/>
        <v>1</v>
      </c>
      <c r="AH28" s="7">
        <f t="shared" si="12"/>
        <v>1</v>
      </c>
      <c r="AI28" s="7">
        <f t="shared" si="13"/>
        <v>0</v>
      </c>
      <c r="AJ28" s="7">
        <f t="shared" si="14"/>
        <v>0</v>
      </c>
      <c r="AK28" s="7">
        <f t="shared" si="15"/>
        <v>1</v>
      </c>
      <c r="AL28" s="7">
        <f t="shared" si="16"/>
        <v>1</v>
      </c>
      <c r="AM28" s="7">
        <f t="shared" si="17"/>
        <v>1</v>
      </c>
      <c r="AO28" s="7">
        <f t="shared" si="18"/>
        <v>1</v>
      </c>
      <c r="AP28" s="7">
        <f t="shared" si="18"/>
        <v>1</v>
      </c>
    </row>
    <row r="29" spans="1:42" x14ac:dyDescent="0.25">
      <c r="A29" s="14" t="s">
        <v>10</v>
      </c>
      <c r="B29" s="9">
        <f t="shared" si="0"/>
        <v>9</v>
      </c>
      <c r="C29" s="10">
        <f t="shared" si="1"/>
        <v>1</v>
      </c>
      <c r="D29" s="8" t="s">
        <v>49</v>
      </c>
      <c r="E29" s="9" t="s">
        <v>45</v>
      </c>
      <c r="F29" s="9" t="s">
        <v>57</v>
      </c>
      <c r="G29" s="9" t="s">
        <v>48</v>
      </c>
      <c r="H29" s="9" t="s">
        <v>51</v>
      </c>
      <c r="I29" s="9" t="s">
        <v>37</v>
      </c>
      <c r="J29" s="9" t="s">
        <v>31</v>
      </c>
      <c r="K29" s="9" t="s">
        <v>43</v>
      </c>
      <c r="L29" s="9" t="s">
        <v>50</v>
      </c>
      <c r="M29" s="9" t="s">
        <v>30</v>
      </c>
      <c r="N29" s="9" t="s">
        <v>52</v>
      </c>
      <c r="O29" s="9" t="s">
        <v>27</v>
      </c>
      <c r="P29" s="9" t="s">
        <v>177</v>
      </c>
      <c r="Q29" s="9" t="s">
        <v>36</v>
      </c>
      <c r="R29" s="9" t="s">
        <v>55</v>
      </c>
      <c r="S29" s="9" t="s">
        <v>34</v>
      </c>
      <c r="U29" s="13" t="s">
        <v>31</v>
      </c>
      <c r="V29" s="13" t="s">
        <v>27</v>
      </c>
      <c r="X29" s="7">
        <f t="shared" si="2"/>
        <v>0</v>
      </c>
      <c r="Y29" s="7">
        <f t="shared" si="3"/>
        <v>1</v>
      </c>
      <c r="Z29" s="7">
        <f t="shared" si="4"/>
        <v>0</v>
      </c>
      <c r="AA29" s="7">
        <f t="shared" si="5"/>
        <v>1</v>
      </c>
      <c r="AB29" s="7">
        <f t="shared" si="6"/>
        <v>0</v>
      </c>
      <c r="AC29" s="7">
        <f t="shared" si="7"/>
        <v>1</v>
      </c>
      <c r="AD29" s="7">
        <f t="shared" si="8"/>
        <v>0</v>
      </c>
      <c r="AE29" s="7">
        <f t="shared" si="9"/>
        <v>0</v>
      </c>
      <c r="AF29" s="7">
        <f t="shared" si="10"/>
        <v>1</v>
      </c>
      <c r="AG29" s="7">
        <f t="shared" si="11"/>
        <v>1</v>
      </c>
      <c r="AH29" s="7">
        <f t="shared" si="12"/>
        <v>1</v>
      </c>
      <c r="AI29" s="7">
        <f t="shared" si="13"/>
        <v>1</v>
      </c>
      <c r="AJ29" s="7">
        <f t="shared" si="14"/>
        <v>0</v>
      </c>
      <c r="AK29" s="7">
        <f t="shared" si="15"/>
        <v>1</v>
      </c>
      <c r="AL29" s="7">
        <f t="shared" si="16"/>
        <v>0</v>
      </c>
      <c r="AM29" s="7">
        <f t="shared" si="17"/>
        <v>1</v>
      </c>
      <c r="AO29" s="7" t="e">
        <f t="shared" si="18"/>
        <v>#N/A</v>
      </c>
      <c r="AP29" s="7">
        <f t="shared" si="18"/>
        <v>1</v>
      </c>
    </row>
    <row r="30" spans="1:42" x14ac:dyDescent="0.25">
      <c r="A30" s="14" t="s">
        <v>164</v>
      </c>
      <c r="B30" s="9">
        <f t="shared" si="0"/>
        <v>12</v>
      </c>
      <c r="C30" s="10">
        <f t="shared" si="1"/>
        <v>2</v>
      </c>
      <c r="D30" s="8" t="s">
        <v>49</v>
      </c>
      <c r="E30" s="9" t="s">
        <v>45</v>
      </c>
      <c r="F30" s="9" t="s">
        <v>47</v>
      </c>
      <c r="G30" s="9" t="s">
        <v>48</v>
      </c>
      <c r="H30" s="9" t="s">
        <v>51</v>
      </c>
      <c r="I30" s="9" t="s">
        <v>37</v>
      </c>
      <c r="J30" s="9" t="s">
        <v>28</v>
      </c>
      <c r="K30" s="9" t="s">
        <v>44</v>
      </c>
      <c r="L30" s="9" t="s">
        <v>50</v>
      </c>
      <c r="M30" s="9" t="s">
        <v>176</v>
      </c>
      <c r="N30" s="9" t="s">
        <v>52</v>
      </c>
      <c r="O30" s="9" t="s">
        <v>39</v>
      </c>
      <c r="P30" s="9" t="s">
        <v>46</v>
      </c>
      <c r="Q30" s="9" t="s">
        <v>36</v>
      </c>
      <c r="R30" s="9" t="s">
        <v>54</v>
      </c>
      <c r="S30" s="9" t="s">
        <v>34</v>
      </c>
      <c r="U30" s="13" t="s">
        <v>36</v>
      </c>
      <c r="V30" s="13" t="s">
        <v>28</v>
      </c>
      <c r="X30" s="7">
        <f t="shared" si="2"/>
        <v>0</v>
      </c>
      <c r="Y30" s="7">
        <f t="shared" si="3"/>
        <v>1</v>
      </c>
      <c r="Z30" s="7">
        <f t="shared" si="4"/>
        <v>1</v>
      </c>
      <c r="AA30" s="7">
        <f t="shared" si="5"/>
        <v>1</v>
      </c>
      <c r="AB30" s="7">
        <f t="shared" si="6"/>
        <v>0</v>
      </c>
      <c r="AC30" s="7">
        <f t="shared" si="7"/>
        <v>1</v>
      </c>
      <c r="AD30" s="7">
        <f t="shared" si="8"/>
        <v>1</v>
      </c>
      <c r="AE30" s="7">
        <f t="shared" si="9"/>
        <v>1</v>
      </c>
      <c r="AF30" s="7">
        <f t="shared" si="10"/>
        <v>1</v>
      </c>
      <c r="AG30" s="7">
        <f t="shared" si="11"/>
        <v>0</v>
      </c>
      <c r="AH30" s="7">
        <f t="shared" si="12"/>
        <v>1</v>
      </c>
      <c r="AI30" s="7">
        <f t="shared" si="13"/>
        <v>0</v>
      </c>
      <c r="AJ30" s="7">
        <f t="shared" si="14"/>
        <v>1</v>
      </c>
      <c r="AK30" s="7">
        <f t="shared" si="15"/>
        <v>1</v>
      </c>
      <c r="AL30" s="7">
        <f t="shared" si="16"/>
        <v>1</v>
      </c>
      <c r="AM30" s="7">
        <f t="shared" si="17"/>
        <v>1</v>
      </c>
      <c r="AO30" s="7">
        <f t="shared" si="18"/>
        <v>1</v>
      </c>
      <c r="AP30" s="7">
        <f t="shared" si="18"/>
        <v>1</v>
      </c>
    </row>
    <row r="31" spans="1:42" x14ac:dyDescent="0.25">
      <c r="A31" s="14" t="s">
        <v>165</v>
      </c>
      <c r="B31" s="9">
        <f t="shared" si="0"/>
        <v>13</v>
      </c>
      <c r="C31" s="10">
        <f t="shared" si="1"/>
        <v>1</v>
      </c>
      <c r="D31" s="8" t="s">
        <v>41</v>
      </c>
      <c r="E31" s="9" t="s">
        <v>45</v>
      </c>
      <c r="F31" s="9" t="s">
        <v>47</v>
      </c>
      <c r="G31" s="9" t="s">
        <v>48</v>
      </c>
      <c r="H31" s="9" t="s">
        <v>33</v>
      </c>
      <c r="I31" s="9" t="s">
        <v>37</v>
      </c>
      <c r="J31" s="9" t="s">
        <v>28</v>
      </c>
      <c r="K31" s="9" t="s">
        <v>43</v>
      </c>
      <c r="L31" s="9" t="s">
        <v>50</v>
      </c>
      <c r="M31" s="9" t="s">
        <v>30</v>
      </c>
      <c r="N31" s="9" t="s">
        <v>52</v>
      </c>
      <c r="O31" s="9" t="s">
        <v>39</v>
      </c>
      <c r="P31" s="9" t="s">
        <v>177</v>
      </c>
      <c r="Q31" s="9" t="s">
        <v>36</v>
      </c>
      <c r="R31" s="9" t="s">
        <v>54</v>
      </c>
      <c r="S31" s="9" t="s">
        <v>34</v>
      </c>
      <c r="U31" s="13" t="s">
        <v>39</v>
      </c>
      <c r="V31" s="13" t="s">
        <v>37</v>
      </c>
      <c r="X31" s="7">
        <f t="shared" si="2"/>
        <v>1</v>
      </c>
      <c r="Y31" s="7">
        <f t="shared" si="3"/>
        <v>1</v>
      </c>
      <c r="Z31" s="7">
        <f t="shared" si="4"/>
        <v>1</v>
      </c>
      <c r="AA31" s="7">
        <f t="shared" si="5"/>
        <v>1</v>
      </c>
      <c r="AB31" s="7">
        <f t="shared" si="6"/>
        <v>1</v>
      </c>
      <c r="AC31" s="7">
        <f t="shared" si="7"/>
        <v>1</v>
      </c>
      <c r="AD31" s="7">
        <f t="shared" si="8"/>
        <v>1</v>
      </c>
      <c r="AE31" s="7">
        <f t="shared" si="9"/>
        <v>0</v>
      </c>
      <c r="AF31" s="7">
        <f t="shared" si="10"/>
        <v>1</v>
      </c>
      <c r="AG31" s="7">
        <f t="shared" si="11"/>
        <v>1</v>
      </c>
      <c r="AH31" s="7">
        <f t="shared" si="12"/>
        <v>1</v>
      </c>
      <c r="AI31" s="7">
        <f t="shared" si="13"/>
        <v>0</v>
      </c>
      <c r="AJ31" s="7">
        <f t="shared" si="14"/>
        <v>0</v>
      </c>
      <c r="AK31" s="7">
        <f t="shared" si="15"/>
        <v>1</v>
      </c>
      <c r="AL31" s="7">
        <f t="shared" si="16"/>
        <v>1</v>
      </c>
      <c r="AM31" s="7">
        <f t="shared" si="17"/>
        <v>1</v>
      </c>
      <c r="AO31" s="7" t="e">
        <f t="shared" si="18"/>
        <v>#N/A</v>
      </c>
      <c r="AP31" s="7">
        <f t="shared" si="18"/>
        <v>1</v>
      </c>
    </row>
    <row r="32" spans="1:42" x14ac:dyDescent="0.25">
      <c r="A32" s="14" t="s">
        <v>166</v>
      </c>
      <c r="B32" s="9">
        <f t="shared" si="0"/>
        <v>11</v>
      </c>
      <c r="C32" s="10">
        <f t="shared" si="1"/>
        <v>2</v>
      </c>
      <c r="D32" s="8" t="s">
        <v>49</v>
      </c>
      <c r="E32" s="9" t="s">
        <v>45</v>
      </c>
      <c r="F32" s="9" t="s">
        <v>57</v>
      </c>
      <c r="G32" s="9" t="s">
        <v>48</v>
      </c>
      <c r="H32" s="9" t="s">
        <v>33</v>
      </c>
      <c r="I32" s="9" t="s">
        <v>37</v>
      </c>
      <c r="J32" s="9" t="s">
        <v>28</v>
      </c>
      <c r="K32" s="9" t="s">
        <v>44</v>
      </c>
      <c r="L32" s="9" t="s">
        <v>50</v>
      </c>
      <c r="M32" s="9" t="s">
        <v>30</v>
      </c>
      <c r="N32" s="9" t="s">
        <v>52</v>
      </c>
      <c r="O32" s="9" t="s">
        <v>39</v>
      </c>
      <c r="P32" s="9" t="s">
        <v>177</v>
      </c>
      <c r="Q32" s="9" t="s">
        <v>36</v>
      </c>
      <c r="R32" s="9" t="s">
        <v>55</v>
      </c>
      <c r="S32" s="9" t="s">
        <v>34</v>
      </c>
      <c r="U32" s="13" t="s">
        <v>37</v>
      </c>
      <c r="V32" s="13" t="s">
        <v>52</v>
      </c>
      <c r="X32" s="7">
        <f t="shared" si="2"/>
        <v>0</v>
      </c>
      <c r="Y32" s="7">
        <f t="shared" si="3"/>
        <v>1</v>
      </c>
      <c r="Z32" s="7">
        <f t="shared" si="4"/>
        <v>0</v>
      </c>
      <c r="AA32" s="7">
        <f t="shared" si="5"/>
        <v>1</v>
      </c>
      <c r="AB32" s="7">
        <f t="shared" si="6"/>
        <v>1</v>
      </c>
      <c r="AC32" s="7">
        <f t="shared" si="7"/>
        <v>1</v>
      </c>
      <c r="AD32" s="7">
        <f t="shared" si="8"/>
        <v>1</v>
      </c>
      <c r="AE32" s="7">
        <f t="shared" si="9"/>
        <v>1</v>
      </c>
      <c r="AF32" s="7">
        <f t="shared" si="10"/>
        <v>1</v>
      </c>
      <c r="AG32" s="7">
        <f t="shared" si="11"/>
        <v>1</v>
      </c>
      <c r="AH32" s="7">
        <f t="shared" si="12"/>
        <v>1</v>
      </c>
      <c r="AI32" s="7">
        <f t="shared" si="13"/>
        <v>0</v>
      </c>
      <c r="AJ32" s="7">
        <f t="shared" si="14"/>
        <v>0</v>
      </c>
      <c r="AK32" s="7">
        <f t="shared" si="15"/>
        <v>1</v>
      </c>
      <c r="AL32" s="7">
        <f t="shared" si="16"/>
        <v>0</v>
      </c>
      <c r="AM32" s="7">
        <f t="shared" si="17"/>
        <v>1</v>
      </c>
      <c r="AO32" s="7">
        <f t="shared" si="18"/>
        <v>1</v>
      </c>
      <c r="AP32" s="7">
        <f t="shared" si="18"/>
        <v>1</v>
      </c>
    </row>
    <row r="33" spans="1:42" x14ac:dyDescent="0.25">
      <c r="A33" s="14" t="s">
        <v>167</v>
      </c>
      <c r="B33" s="9">
        <f t="shared" si="0"/>
        <v>12</v>
      </c>
      <c r="C33" s="10">
        <f t="shared" si="1"/>
        <v>2</v>
      </c>
      <c r="D33" s="8" t="s">
        <v>49</v>
      </c>
      <c r="E33" s="9" t="s">
        <v>45</v>
      </c>
      <c r="F33" s="9" t="s">
        <v>47</v>
      </c>
      <c r="G33" s="9" t="s">
        <v>48</v>
      </c>
      <c r="H33" s="9" t="s">
        <v>33</v>
      </c>
      <c r="I33" s="9" t="s">
        <v>37</v>
      </c>
      <c r="J33" s="9" t="s">
        <v>28</v>
      </c>
      <c r="K33" s="9" t="s">
        <v>44</v>
      </c>
      <c r="L33" s="9" t="s">
        <v>50</v>
      </c>
      <c r="M33" s="9" t="s">
        <v>30</v>
      </c>
      <c r="N33" s="9" t="s">
        <v>52</v>
      </c>
      <c r="O33" s="9" t="s">
        <v>39</v>
      </c>
      <c r="P33" s="9" t="s">
        <v>177</v>
      </c>
      <c r="Q33" s="9" t="s">
        <v>36</v>
      </c>
      <c r="R33" s="9" t="s">
        <v>55</v>
      </c>
      <c r="S33" s="9" t="s">
        <v>34</v>
      </c>
      <c r="U33" s="13" t="s">
        <v>28</v>
      </c>
      <c r="V33" s="13" t="s">
        <v>52</v>
      </c>
      <c r="X33" s="7">
        <f t="shared" si="2"/>
        <v>0</v>
      </c>
      <c r="Y33" s="7">
        <f t="shared" si="3"/>
        <v>1</v>
      </c>
      <c r="Z33" s="7">
        <f t="shared" si="4"/>
        <v>1</v>
      </c>
      <c r="AA33" s="7">
        <f t="shared" si="5"/>
        <v>1</v>
      </c>
      <c r="AB33" s="7">
        <f t="shared" si="6"/>
        <v>1</v>
      </c>
      <c r="AC33" s="7">
        <f t="shared" si="7"/>
        <v>1</v>
      </c>
      <c r="AD33" s="7">
        <f t="shared" si="8"/>
        <v>1</v>
      </c>
      <c r="AE33" s="7">
        <f t="shared" si="9"/>
        <v>1</v>
      </c>
      <c r="AF33" s="7">
        <f t="shared" si="10"/>
        <v>1</v>
      </c>
      <c r="AG33" s="7">
        <f t="shared" si="11"/>
        <v>1</v>
      </c>
      <c r="AH33" s="7">
        <f t="shared" si="12"/>
        <v>1</v>
      </c>
      <c r="AI33" s="7">
        <f t="shared" si="13"/>
        <v>0</v>
      </c>
      <c r="AJ33" s="7">
        <f t="shared" si="14"/>
        <v>0</v>
      </c>
      <c r="AK33" s="7">
        <f t="shared" si="15"/>
        <v>1</v>
      </c>
      <c r="AL33" s="7">
        <f t="shared" si="16"/>
        <v>0</v>
      </c>
      <c r="AM33" s="7">
        <f t="shared" si="17"/>
        <v>1</v>
      </c>
      <c r="AO33" s="7">
        <f t="shared" si="18"/>
        <v>1</v>
      </c>
      <c r="AP33" s="7">
        <f t="shared" si="18"/>
        <v>1</v>
      </c>
    </row>
    <row r="34" spans="1:42" x14ac:dyDescent="0.25">
      <c r="A34" s="14" t="s">
        <v>11</v>
      </c>
      <c r="B34" s="9">
        <f t="shared" si="0"/>
        <v>11</v>
      </c>
      <c r="C34" s="10">
        <f t="shared" si="1"/>
        <v>2</v>
      </c>
      <c r="D34" s="8" t="s">
        <v>49</v>
      </c>
      <c r="E34" s="9" t="s">
        <v>45</v>
      </c>
      <c r="F34" s="9" t="s">
        <v>47</v>
      </c>
      <c r="G34" s="9" t="s">
        <v>48</v>
      </c>
      <c r="H34" s="9" t="s">
        <v>33</v>
      </c>
      <c r="I34" s="9" t="s">
        <v>37</v>
      </c>
      <c r="J34" s="9" t="s">
        <v>28</v>
      </c>
      <c r="K34" s="9" t="s">
        <v>44</v>
      </c>
      <c r="L34" s="9" t="s">
        <v>50</v>
      </c>
      <c r="M34" s="9" t="s">
        <v>176</v>
      </c>
      <c r="N34" s="9" t="s">
        <v>52</v>
      </c>
      <c r="O34" s="9" t="s">
        <v>39</v>
      </c>
      <c r="P34" s="9" t="s">
        <v>46</v>
      </c>
      <c r="Q34" s="9" t="s">
        <v>36</v>
      </c>
      <c r="R34" s="9" t="s">
        <v>55</v>
      </c>
      <c r="S34" s="9" t="s">
        <v>53</v>
      </c>
      <c r="U34" s="13" t="s">
        <v>52</v>
      </c>
      <c r="V34" s="13" t="s">
        <v>45</v>
      </c>
      <c r="X34" s="7">
        <f t="shared" si="2"/>
        <v>0</v>
      </c>
      <c r="Y34" s="7">
        <f t="shared" si="3"/>
        <v>1</v>
      </c>
      <c r="Z34" s="7">
        <f t="shared" si="4"/>
        <v>1</v>
      </c>
      <c r="AA34" s="7">
        <f t="shared" si="5"/>
        <v>1</v>
      </c>
      <c r="AB34" s="7">
        <f t="shared" si="6"/>
        <v>1</v>
      </c>
      <c r="AC34" s="7">
        <f t="shared" si="7"/>
        <v>1</v>
      </c>
      <c r="AD34" s="7">
        <f t="shared" si="8"/>
        <v>1</v>
      </c>
      <c r="AE34" s="7">
        <f t="shared" si="9"/>
        <v>1</v>
      </c>
      <c r="AF34" s="7">
        <f t="shared" si="10"/>
        <v>1</v>
      </c>
      <c r="AG34" s="7">
        <f t="shared" si="11"/>
        <v>0</v>
      </c>
      <c r="AH34" s="7">
        <f t="shared" si="12"/>
        <v>1</v>
      </c>
      <c r="AI34" s="7">
        <f t="shared" si="13"/>
        <v>0</v>
      </c>
      <c r="AJ34" s="7">
        <f t="shared" si="14"/>
        <v>1</v>
      </c>
      <c r="AK34" s="7">
        <f t="shared" si="15"/>
        <v>1</v>
      </c>
      <c r="AL34" s="7">
        <f t="shared" si="16"/>
        <v>0</v>
      </c>
      <c r="AM34" s="7">
        <f t="shared" si="17"/>
        <v>0</v>
      </c>
      <c r="AO34" s="7">
        <f t="shared" si="18"/>
        <v>1</v>
      </c>
      <c r="AP34" s="7">
        <f t="shared" si="18"/>
        <v>1</v>
      </c>
    </row>
    <row r="35" spans="1:42" x14ac:dyDescent="0.25">
      <c r="A35" s="14" t="s">
        <v>149</v>
      </c>
      <c r="B35" s="9">
        <f t="shared" si="0"/>
        <v>11</v>
      </c>
      <c r="C35" s="10">
        <f t="shared" si="1"/>
        <v>2</v>
      </c>
      <c r="D35" s="8" t="s">
        <v>49</v>
      </c>
      <c r="E35" s="9" t="s">
        <v>45</v>
      </c>
      <c r="F35" s="9" t="s">
        <v>47</v>
      </c>
      <c r="G35" s="9" t="s">
        <v>48</v>
      </c>
      <c r="H35" s="9" t="s">
        <v>33</v>
      </c>
      <c r="I35" s="9" t="s">
        <v>37</v>
      </c>
      <c r="J35" s="9" t="s">
        <v>28</v>
      </c>
      <c r="K35" s="9" t="s">
        <v>44</v>
      </c>
      <c r="L35" s="9" t="s">
        <v>50</v>
      </c>
      <c r="M35" s="9" t="s">
        <v>176</v>
      </c>
      <c r="N35" s="9" t="s">
        <v>52</v>
      </c>
      <c r="O35" s="9" t="s">
        <v>39</v>
      </c>
      <c r="P35" s="9" t="s">
        <v>46</v>
      </c>
      <c r="Q35" s="9" t="s">
        <v>36</v>
      </c>
      <c r="R35" s="9" t="s">
        <v>55</v>
      </c>
      <c r="S35" s="9" t="s">
        <v>53</v>
      </c>
      <c r="U35" s="13" t="s">
        <v>52</v>
      </c>
      <c r="V35" s="13" t="s">
        <v>36</v>
      </c>
      <c r="X35" s="7">
        <f t="shared" si="2"/>
        <v>0</v>
      </c>
      <c r="Y35" s="7">
        <f t="shared" si="3"/>
        <v>1</v>
      </c>
      <c r="Z35" s="7">
        <f t="shared" si="4"/>
        <v>1</v>
      </c>
      <c r="AA35" s="7">
        <f t="shared" si="5"/>
        <v>1</v>
      </c>
      <c r="AB35" s="7">
        <f t="shared" si="6"/>
        <v>1</v>
      </c>
      <c r="AC35" s="7">
        <f t="shared" si="7"/>
        <v>1</v>
      </c>
      <c r="AD35" s="7">
        <f t="shared" si="8"/>
        <v>1</v>
      </c>
      <c r="AE35" s="7">
        <f t="shared" si="9"/>
        <v>1</v>
      </c>
      <c r="AF35" s="7">
        <f t="shared" si="10"/>
        <v>1</v>
      </c>
      <c r="AG35" s="7">
        <f t="shared" si="11"/>
        <v>0</v>
      </c>
      <c r="AH35" s="7">
        <f t="shared" si="12"/>
        <v>1</v>
      </c>
      <c r="AI35" s="7">
        <f t="shared" si="13"/>
        <v>0</v>
      </c>
      <c r="AJ35" s="7">
        <f t="shared" si="14"/>
        <v>1</v>
      </c>
      <c r="AK35" s="7">
        <f t="shared" si="15"/>
        <v>1</v>
      </c>
      <c r="AL35" s="7">
        <f t="shared" si="16"/>
        <v>0</v>
      </c>
      <c r="AM35" s="7">
        <f t="shared" si="17"/>
        <v>0</v>
      </c>
      <c r="AO35" s="7">
        <f t="shared" si="18"/>
        <v>1</v>
      </c>
      <c r="AP35" s="7">
        <f t="shared" si="18"/>
        <v>1</v>
      </c>
    </row>
    <row r="36" spans="1:42" x14ac:dyDescent="0.25">
      <c r="A36" s="14" t="s">
        <v>12</v>
      </c>
      <c r="B36" s="9">
        <f t="shared" si="0"/>
        <v>10</v>
      </c>
      <c r="C36" s="10">
        <f t="shared" si="1"/>
        <v>2</v>
      </c>
      <c r="D36" s="8" t="s">
        <v>49</v>
      </c>
      <c r="E36" s="9" t="s">
        <v>45</v>
      </c>
      <c r="F36" s="9" t="s">
        <v>47</v>
      </c>
      <c r="G36" s="9" t="s">
        <v>48</v>
      </c>
      <c r="H36" s="9" t="s">
        <v>33</v>
      </c>
      <c r="I36" s="9" t="s">
        <v>37</v>
      </c>
      <c r="J36" s="9" t="s">
        <v>28</v>
      </c>
      <c r="K36" s="9" t="s">
        <v>43</v>
      </c>
      <c r="L36" s="9" t="s">
        <v>29</v>
      </c>
      <c r="M36" s="9" t="s">
        <v>176</v>
      </c>
      <c r="N36" s="9" t="s">
        <v>52</v>
      </c>
      <c r="O36" s="9" t="s">
        <v>39</v>
      </c>
      <c r="P36" s="9" t="s">
        <v>177</v>
      </c>
      <c r="Q36" s="9" t="s">
        <v>36</v>
      </c>
      <c r="R36" s="9" t="s">
        <v>54</v>
      </c>
      <c r="S36" s="9" t="s">
        <v>34</v>
      </c>
      <c r="U36" s="13" t="s">
        <v>52</v>
      </c>
      <c r="V36" s="13" t="s">
        <v>28</v>
      </c>
      <c r="X36" s="7">
        <f t="shared" si="2"/>
        <v>0</v>
      </c>
      <c r="Y36" s="7">
        <f t="shared" si="3"/>
        <v>1</v>
      </c>
      <c r="Z36" s="7">
        <f t="shared" si="4"/>
        <v>1</v>
      </c>
      <c r="AA36" s="7">
        <f t="shared" si="5"/>
        <v>1</v>
      </c>
      <c r="AB36" s="7">
        <f t="shared" si="6"/>
        <v>1</v>
      </c>
      <c r="AC36" s="7">
        <f t="shared" si="7"/>
        <v>1</v>
      </c>
      <c r="AD36" s="7">
        <f t="shared" si="8"/>
        <v>1</v>
      </c>
      <c r="AE36" s="7">
        <f t="shared" si="9"/>
        <v>0</v>
      </c>
      <c r="AF36" s="7">
        <f t="shared" si="10"/>
        <v>0</v>
      </c>
      <c r="AG36" s="7">
        <f t="shared" si="11"/>
        <v>0</v>
      </c>
      <c r="AH36" s="7">
        <f t="shared" si="12"/>
        <v>1</v>
      </c>
      <c r="AI36" s="7">
        <f t="shared" si="13"/>
        <v>0</v>
      </c>
      <c r="AJ36" s="7">
        <f t="shared" si="14"/>
        <v>0</v>
      </c>
      <c r="AK36" s="7">
        <f t="shared" si="15"/>
        <v>1</v>
      </c>
      <c r="AL36" s="7">
        <f t="shared" si="16"/>
        <v>1</v>
      </c>
      <c r="AM36" s="7">
        <f t="shared" si="17"/>
        <v>1</v>
      </c>
      <c r="AO36" s="7">
        <f t="shared" si="18"/>
        <v>1</v>
      </c>
      <c r="AP36" s="7">
        <f t="shared" si="18"/>
        <v>1</v>
      </c>
    </row>
    <row r="37" spans="1:42" x14ac:dyDescent="0.25">
      <c r="A37" s="14" t="s">
        <v>168</v>
      </c>
      <c r="B37" s="9">
        <f t="shared" si="0"/>
        <v>14</v>
      </c>
      <c r="C37" s="10">
        <f t="shared" si="1"/>
        <v>1</v>
      </c>
      <c r="D37" s="8" t="s">
        <v>41</v>
      </c>
      <c r="E37" s="9" t="s">
        <v>45</v>
      </c>
      <c r="F37" s="9" t="s">
        <v>47</v>
      </c>
      <c r="G37" s="9" t="s">
        <v>48</v>
      </c>
      <c r="H37" s="9" t="s">
        <v>33</v>
      </c>
      <c r="I37" s="9" t="s">
        <v>37</v>
      </c>
      <c r="J37" s="9" t="s">
        <v>28</v>
      </c>
      <c r="K37" s="9" t="s">
        <v>44</v>
      </c>
      <c r="L37" s="9" t="s">
        <v>50</v>
      </c>
      <c r="M37" s="9" t="s">
        <v>30</v>
      </c>
      <c r="N37" s="9" t="s">
        <v>52</v>
      </c>
      <c r="O37" s="9" t="s">
        <v>39</v>
      </c>
      <c r="P37" s="9" t="s">
        <v>46</v>
      </c>
      <c r="Q37" s="9" t="s">
        <v>36</v>
      </c>
      <c r="R37" s="9" t="s">
        <v>55</v>
      </c>
      <c r="S37" s="9" t="s">
        <v>34</v>
      </c>
      <c r="U37" s="13" t="s">
        <v>45</v>
      </c>
      <c r="V37" s="13" t="s">
        <v>55</v>
      </c>
      <c r="X37" s="7">
        <f t="shared" si="2"/>
        <v>1</v>
      </c>
      <c r="Y37" s="7">
        <f t="shared" si="3"/>
        <v>1</v>
      </c>
      <c r="Z37" s="7">
        <f t="shared" si="4"/>
        <v>1</v>
      </c>
      <c r="AA37" s="7">
        <f t="shared" si="5"/>
        <v>1</v>
      </c>
      <c r="AB37" s="7">
        <f t="shared" si="6"/>
        <v>1</v>
      </c>
      <c r="AC37" s="7">
        <f t="shared" si="7"/>
        <v>1</v>
      </c>
      <c r="AD37" s="7">
        <f t="shared" si="8"/>
        <v>1</v>
      </c>
      <c r="AE37" s="7">
        <f t="shared" si="9"/>
        <v>1</v>
      </c>
      <c r="AF37" s="7">
        <f t="shared" si="10"/>
        <v>1</v>
      </c>
      <c r="AG37" s="7">
        <f t="shared" si="11"/>
        <v>1</v>
      </c>
      <c r="AH37" s="7">
        <f t="shared" si="12"/>
        <v>1</v>
      </c>
      <c r="AI37" s="7">
        <f t="shared" si="13"/>
        <v>0</v>
      </c>
      <c r="AJ37" s="7">
        <f t="shared" si="14"/>
        <v>1</v>
      </c>
      <c r="AK37" s="7">
        <f t="shared" si="15"/>
        <v>1</v>
      </c>
      <c r="AL37" s="7">
        <f t="shared" si="16"/>
        <v>0</v>
      </c>
      <c r="AM37" s="7">
        <f t="shared" si="17"/>
        <v>1</v>
      </c>
      <c r="AO37" s="7">
        <f t="shared" si="18"/>
        <v>1</v>
      </c>
      <c r="AP37" s="7" t="e">
        <f t="shared" si="18"/>
        <v>#N/A</v>
      </c>
    </row>
    <row r="38" spans="1:42" x14ac:dyDescent="0.25">
      <c r="A38" s="14" t="s">
        <v>169</v>
      </c>
      <c r="B38" s="9">
        <f t="shared" si="0"/>
        <v>13</v>
      </c>
      <c r="C38" s="10">
        <f t="shared" si="1"/>
        <v>2</v>
      </c>
      <c r="D38" s="8" t="s">
        <v>49</v>
      </c>
      <c r="E38" s="9" t="s">
        <v>45</v>
      </c>
      <c r="F38" s="9" t="s">
        <v>47</v>
      </c>
      <c r="G38" s="9" t="s">
        <v>48</v>
      </c>
      <c r="H38" s="9" t="s">
        <v>51</v>
      </c>
      <c r="I38" s="9" t="s">
        <v>37</v>
      </c>
      <c r="J38" s="9" t="s">
        <v>28</v>
      </c>
      <c r="K38" s="9" t="s">
        <v>44</v>
      </c>
      <c r="L38" s="9" t="s">
        <v>50</v>
      </c>
      <c r="M38" s="9" t="s">
        <v>30</v>
      </c>
      <c r="N38" s="9" t="s">
        <v>52</v>
      </c>
      <c r="O38" s="9" t="s">
        <v>27</v>
      </c>
      <c r="P38" s="9" t="s">
        <v>46</v>
      </c>
      <c r="Q38" s="9" t="s">
        <v>36</v>
      </c>
      <c r="R38" s="9" t="s">
        <v>54</v>
      </c>
      <c r="S38" s="9" t="s">
        <v>53</v>
      </c>
      <c r="U38" s="13" t="s">
        <v>52</v>
      </c>
      <c r="V38" s="13" t="s">
        <v>36</v>
      </c>
      <c r="X38" s="7">
        <f t="shared" si="2"/>
        <v>0</v>
      </c>
      <c r="Y38" s="7">
        <f t="shared" si="3"/>
        <v>1</v>
      </c>
      <c r="Z38" s="7">
        <f t="shared" si="4"/>
        <v>1</v>
      </c>
      <c r="AA38" s="7">
        <f t="shared" si="5"/>
        <v>1</v>
      </c>
      <c r="AB38" s="7">
        <f t="shared" si="6"/>
        <v>0</v>
      </c>
      <c r="AC38" s="7">
        <f t="shared" si="7"/>
        <v>1</v>
      </c>
      <c r="AD38" s="7">
        <f t="shared" si="8"/>
        <v>1</v>
      </c>
      <c r="AE38" s="7">
        <f t="shared" si="9"/>
        <v>1</v>
      </c>
      <c r="AF38" s="7">
        <f t="shared" si="10"/>
        <v>1</v>
      </c>
      <c r="AG38" s="7">
        <f t="shared" si="11"/>
        <v>1</v>
      </c>
      <c r="AH38" s="7">
        <f t="shared" si="12"/>
        <v>1</v>
      </c>
      <c r="AI38" s="7">
        <f t="shared" si="13"/>
        <v>1</v>
      </c>
      <c r="AJ38" s="7">
        <f t="shared" si="14"/>
        <v>1</v>
      </c>
      <c r="AK38" s="7">
        <f t="shared" si="15"/>
        <v>1</v>
      </c>
      <c r="AL38" s="7">
        <f t="shared" si="16"/>
        <v>1</v>
      </c>
      <c r="AM38" s="7">
        <f t="shared" si="17"/>
        <v>0</v>
      </c>
      <c r="AO38" s="7">
        <f t="shared" si="18"/>
        <v>1</v>
      </c>
      <c r="AP38" s="7">
        <f t="shared" si="18"/>
        <v>1</v>
      </c>
    </row>
    <row r="39" spans="1:42" x14ac:dyDescent="0.25">
      <c r="A39" s="14" t="s">
        <v>60</v>
      </c>
      <c r="B39" s="9">
        <f t="shared" si="0"/>
        <v>7</v>
      </c>
      <c r="C39" s="10">
        <f t="shared" si="1"/>
        <v>1</v>
      </c>
      <c r="D39" s="8" t="s">
        <v>49</v>
      </c>
      <c r="E39" s="9" t="s">
        <v>45</v>
      </c>
      <c r="F39" s="9" t="s">
        <v>57</v>
      </c>
      <c r="G39" s="9" t="s">
        <v>35</v>
      </c>
      <c r="H39" s="9" t="s">
        <v>51</v>
      </c>
      <c r="I39" s="9" t="s">
        <v>37</v>
      </c>
      <c r="J39" s="9" t="s">
        <v>28</v>
      </c>
      <c r="K39" s="9" t="s">
        <v>43</v>
      </c>
      <c r="L39" s="9" t="s">
        <v>29</v>
      </c>
      <c r="M39" s="9" t="s">
        <v>176</v>
      </c>
      <c r="N39" s="9" t="s">
        <v>52</v>
      </c>
      <c r="O39" s="9" t="s">
        <v>39</v>
      </c>
      <c r="P39" s="9" t="s">
        <v>177</v>
      </c>
      <c r="Q39" s="9" t="s">
        <v>36</v>
      </c>
      <c r="R39" s="9" t="s">
        <v>54</v>
      </c>
      <c r="S39" s="9" t="s">
        <v>34</v>
      </c>
      <c r="U39" s="13" t="s">
        <v>34</v>
      </c>
      <c r="V39" s="13" t="s">
        <v>39</v>
      </c>
      <c r="X39" s="7">
        <f t="shared" si="2"/>
        <v>0</v>
      </c>
      <c r="Y39" s="7">
        <f t="shared" si="3"/>
        <v>1</v>
      </c>
      <c r="Z39" s="7">
        <f t="shared" si="4"/>
        <v>0</v>
      </c>
      <c r="AA39" s="7">
        <f t="shared" si="5"/>
        <v>0</v>
      </c>
      <c r="AB39" s="7">
        <f t="shared" si="6"/>
        <v>0</v>
      </c>
      <c r="AC39" s="7">
        <f t="shared" si="7"/>
        <v>1</v>
      </c>
      <c r="AD39" s="7">
        <f t="shared" si="8"/>
        <v>1</v>
      </c>
      <c r="AE39" s="7">
        <f t="shared" si="9"/>
        <v>0</v>
      </c>
      <c r="AF39" s="7">
        <f t="shared" si="10"/>
        <v>0</v>
      </c>
      <c r="AG39" s="7">
        <f t="shared" si="11"/>
        <v>0</v>
      </c>
      <c r="AH39" s="7">
        <f t="shared" si="12"/>
        <v>1</v>
      </c>
      <c r="AI39" s="7">
        <f t="shared" si="13"/>
        <v>0</v>
      </c>
      <c r="AJ39" s="7">
        <f t="shared" si="14"/>
        <v>0</v>
      </c>
      <c r="AK39" s="7">
        <f t="shared" si="15"/>
        <v>1</v>
      </c>
      <c r="AL39" s="7">
        <f t="shared" si="16"/>
        <v>1</v>
      </c>
      <c r="AM39" s="7">
        <f t="shared" si="17"/>
        <v>1</v>
      </c>
      <c r="AO39" s="7">
        <f t="shared" si="18"/>
        <v>1</v>
      </c>
      <c r="AP39" s="7" t="e">
        <f t="shared" si="18"/>
        <v>#N/A</v>
      </c>
    </row>
    <row r="40" spans="1:42" x14ac:dyDescent="0.25">
      <c r="A40" s="14" t="s">
        <v>170</v>
      </c>
      <c r="B40" s="9">
        <f t="shared" si="0"/>
        <v>12</v>
      </c>
      <c r="C40" s="10">
        <f t="shared" si="1"/>
        <v>2</v>
      </c>
      <c r="D40" s="8" t="s">
        <v>49</v>
      </c>
      <c r="E40" s="9" t="s">
        <v>45</v>
      </c>
      <c r="F40" s="9" t="s">
        <v>47</v>
      </c>
      <c r="G40" s="9" t="s">
        <v>48</v>
      </c>
      <c r="H40" s="9" t="s">
        <v>33</v>
      </c>
      <c r="I40" s="9" t="s">
        <v>37</v>
      </c>
      <c r="J40" s="9" t="s">
        <v>28</v>
      </c>
      <c r="K40" s="9" t="s">
        <v>44</v>
      </c>
      <c r="L40" s="9" t="s">
        <v>50</v>
      </c>
      <c r="M40" s="9" t="s">
        <v>30</v>
      </c>
      <c r="N40" s="9" t="s">
        <v>52</v>
      </c>
      <c r="O40" s="9" t="s">
        <v>39</v>
      </c>
      <c r="P40" s="9" t="s">
        <v>46</v>
      </c>
      <c r="Q40" s="9" t="s">
        <v>36</v>
      </c>
      <c r="R40" s="9" t="s">
        <v>55</v>
      </c>
      <c r="S40" s="9" t="s">
        <v>53</v>
      </c>
      <c r="U40" s="13" t="s">
        <v>52</v>
      </c>
      <c r="V40" s="13" t="s">
        <v>48</v>
      </c>
      <c r="X40" s="7">
        <f t="shared" si="2"/>
        <v>0</v>
      </c>
      <c r="Y40" s="7">
        <f t="shared" si="3"/>
        <v>1</v>
      </c>
      <c r="Z40" s="7">
        <f t="shared" si="4"/>
        <v>1</v>
      </c>
      <c r="AA40" s="7">
        <f t="shared" si="5"/>
        <v>1</v>
      </c>
      <c r="AB40" s="7">
        <f t="shared" si="6"/>
        <v>1</v>
      </c>
      <c r="AC40" s="7">
        <f t="shared" si="7"/>
        <v>1</v>
      </c>
      <c r="AD40" s="7">
        <f t="shared" si="8"/>
        <v>1</v>
      </c>
      <c r="AE40" s="7">
        <f t="shared" si="9"/>
        <v>1</v>
      </c>
      <c r="AF40" s="7">
        <f t="shared" si="10"/>
        <v>1</v>
      </c>
      <c r="AG40" s="7">
        <f t="shared" si="11"/>
        <v>1</v>
      </c>
      <c r="AH40" s="7">
        <f t="shared" si="12"/>
        <v>1</v>
      </c>
      <c r="AI40" s="7">
        <f t="shared" si="13"/>
        <v>0</v>
      </c>
      <c r="AJ40" s="7">
        <f t="shared" si="14"/>
        <v>1</v>
      </c>
      <c r="AK40" s="7">
        <f t="shared" si="15"/>
        <v>1</v>
      </c>
      <c r="AL40" s="7">
        <f t="shared" si="16"/>
        <v>0</v>
      </c>
      <c r="AM40" s="7">
        <f t="shared" si="17"/>
        <v>0</v>
      </c>
      <c r="AO40" s="7">
        <f t="shared" si="18"/>
        <v>1</v>
      </c>
      <c r="AP40" s="7">
        <f t="shared" si="18"/>
        <v>1</v>
      </c>
    </row>
    <row r="41" spans="1:42" x14ac:dyDescent="0.25">
      <c r="A41" s="14" t="s">
        <v>142</v>
      </c>
      <c r="B41" s="9">
        <f t="shared" si="0"/>
        <v>12</v>
      </c>
      <c r="C41" s="10">
        <f t="shared" si="1"/>
        <v>2</v>
      </c>
      <c r="D41" s="8" t="s">
        <v>49</v>
      </c>
      <c r="E41" s="9" t="s">
        <v>45</v>
      </c>
      <c r="F41" s="9" t="s">
        <v>47</v>
      </c>
      <c r="G41" s="9" t="s">
        <v>48</v>
      </c>
      <c r="H41" s="9" t="s">
        <v>51</v>
      </c>
      <c r="I41" s="9" t="s">
        <v>37</v>
      </c>
      <c r="J41" s="9" t="s">
        <v>28</v>
      </c>
      <c r="K41" s="9" t="s">
        <v>44</v>
      </c>
      <c r="L41" s="9" t="s">
        <v>50</v>
      </c>
      <c r="M41" s="9" t="s">
        <v>176</v>
      </c>
      <c r="N41" s="9" t="s">
        <v>52</v>
      </c>
      <c r="O41" s="9" t="s">
        <v>39</v>
      </c>
      <c r="P41" s="9" t="s">
        <v>46</v>
      </c>
      <c r="Q41" s="9" t="s">
        <v>36</v>
      </c>
      <c r="R41" s="9" t="s">
        <v>54</v>
      </c>
      <c r="S41" s="9" t="s">
        <v>34</v>
      </c>
      <c r="U41" s="13" t="s">
        <v>47</v>
      </c>
      <c r="V41" s="13" t="s">
        <v>52</v>
      </c>
      <c r="X41" s="7">
        <f t="shared" si="2"/>
        <v>0</v>
      </c>
      <c r="Y41" s="7">
        <f t="shared" si="3"/>
        <v>1</v>
      </c>
      <c r="Z41" s="7">
        <f t="shared" si="4"/>
        <v>1</v>
      </c>
      <c r="AA41" s="7">
        <f t="shared" si="5"/>
        <v>1</v>
      </c>
      <c r="AB41" s="7">
        <f t="shared" si="6"/>
        <v>0</v>
      </c>
      <c r="AC41" s="7">
        <f t="shared" si="7"/>
        <v>1</v>
      </c>
      <c r="AD41" s="7">
        <f t="shared" si="8"/>
        <v>1</v>
      </c>
      <c r="AE41" s="7">
        <f t="shared" si="9"/>
        <v>1</v>
      </c>
      <c r="AF41" s="7">
        <f t="shared" si="10"/>
        <v>1</v>
      </c>
      <c r="AG41" s="7">
        <f t="shared" si="11"/>
        <v>0</v>
      </c>
      <c r="AH41" s="7">
        <f t="shared" si="12"/>
        <v>1</v>
      </c>
      <c r="AI41" s="7">
        <f t="shared" si="13"/>
        <v>0</v>
      </c>
      <c r="AJ41" s="7">
        <f t="shared" si="14"/>
        <v>1</v>
      </c>
      <c r="AK41" s="7">
        <f t="shared" si="15"/>
        <v>1</v>
      </c>
      <c r="AL41" s="7">
        <f t="shared" si="16"/>
        <v>1</v>
      </c>
      <c r="AM41" s="7">
        <f t="shared" si="17"/>
        <v>1</v>
      </c>
      <c r="AO41" s="7">
        <f t="shared" si="18"/>
        <v>1</v>
      </c>
      <c r="AP41" s="7">
        <f t="shared" si="18"/>
        <v>1</v>
      </c>
    </row>
    <row r="42" spans="1:42" x14ac:dyDescent="0.25">
      <c r="A42" s="14" t="s">
        <v>13</v>
      </c>
      <c r="B42" s="9">
        <f t="shared" si="0"/>
        <v>10</v>
      </c>
      <c r="C42" s="10">
        <f t="shared" si="1"/>
        <v>2</v>
      </c>
      <c r="D42" s="8" t="s">
        <v>49</v>
      </c>
      <c r="E42" s="9" t="s">
        <v>45</v>
      </c>
      <c r="F42" s="9" t="s">
        <v>47</v>
      </c>
      <c r="G42" s="9" t="s">
        <v>48</v>
      </c>
      <c r="H42" s="9" t="s">
        <v>33</v>
      </c>
      <c r="I42" s="9" t="s">
        <v>37</v>
      </c>
      <c r="J42" s="9" t="s">
        <v>28</v>
      </c>
      <c r="K42" s="9" t="s">
        <v>44</v>
      </c>
      <c r="L42" s="9" t="s">
        <v>50</v>
      </c>
      <c r="M42" s="9" t="s">
        <v>176</v>
      </c>
      <c r="N42" s="9" t="s">
        <v>52</v>
      </c>
      <c r="O42" s="9" t="s">
        <v>39</v>
      </c>
      <c r="P42" s="9" t="s">
        <v>177</v>
      </c>
      <c r="Q42" s="9" t="s">
        <v>36</v>
      </c>
      <c r="R42" s="9" t="s">
        <v>55</v>
      </c>
      <c r="S42" s="9" t="s">
        <v>53</v>
      </c>
      <c r="U42" s="13" t="s">
        <v>52</v>
      </c>
      <c r="V42" s="13" t="s">
        <v>36</v>
      </c>
      <c r="X42" s="7">
        <f t="shared" si="2"/>
        <v>0</v>
      </c>
      <c r="Y42" s="7">
        <f t="shared" si="3"/>
        <v>1</v>
      </c>
      <c r="Z42" s="7">
        <f t="shared" si="4"/>
        <v>1</v>
      </c>
      <c r="AA42" s="7">
        <f t="shared" si="5"/>
        <v>1</v>
      </c>
      <c r="AB42" s="7">
        <f t="shared" si="6"/>
        <v>1</v>
      </c>
      <c r="AC42" s="7">
        <f t="shared" si="7"/>
        <v>1</v>
      </c>
      <c r="AD42" s="7">
        <f t="shared" si="8"/>
        <v>1</v>
      </c>
      <c r="AE42" s="7">
        <f t="shared" si="9"/>
        <v>1</v>
      </c>
      <c r="AF42" s="7">
        <f t="shared" si="10"/>
        <v>1</v>
      </c>
      <c r="AG42" s="7">
        <f t="shared" si="11"/>
        <v>0</v>
      </c>
      <c r="AH42" s="7">
        <f t="shared" si="12"/>
        <v>1</v>
      </c>
      <c r="AI42" s="7">
        <f t="shared" si="13"/>
        <v>0</v>
      </c>
      <c r="AJ42" s="7">
        <f t="shared" si="14"/>
        <v>0</v>
      </c>
      <c r="AK42" s="7">
        <f t="shared" si="15"/>
        <v>1</v>
      </c>
      <c r="AL42" s="7">
        <f t="shared" si="16"/>
        <v>0</v>
      </c>
      <c r="AM42" s="7">
        <f t="shared" si="17"/>
        <v>0</v>
      </c>
      <c r="AO42" s="7">
        <f t="shared" si="18"/>
        <v>1</v>
      </c>
      <c r="AP42" s="7">
        <f t="shared" si="18"/>
        <v>1</v>
      </c>
    </row>
    <row r="43" spans="1:42" x14ac:dyDescent="0.25">
      <c r="A43" s="14" t="s">
        <v>190</v>
      </c>
      <c r="B43" s="9">
        <f t="shared" si="0"/>
        <v>8</v>
      </c>
      <c r="C43" s="10">
        <f t="shared" si="1"/>
        <v>1</v>
      </c>
      <c r="D43" s="8" t="s">
        <v>49</v>
      </c>
      <c r="E43" s="9" t="s">
        <v>45</v>
      </c>
      <c r="F43" s="9" t="s">
        <v>57</v>
      </c>
      <c r="G43" s="9" t="s">
        <v>48</v>
      </c>
      <c r="H43" s="9" t="s">
        <v>51</v>
      </c>
      <c r="I43" s="9" t="s">
        <v>37</v>
      </c>
      <c r="J43" s="9" t="s">
        <v>28</v>
      </c>
      <c r="K43" s="9" t="s">
        <v>44</v>
      </c>
      <c r="L43" s="9" t="s">
        <v>29</v>
      </c>
      <c r="M43" s="9" t="s">
        <v>176</v>
      </c>
      <c r="N43" s="9" t="s">
        <v>52</v>
      </c>
      <c r="O43" s="9" t="s">
        <v>39</v>
      </c>
      <c r="P43" s="9" t="s">
        <v>177</v>
      </c>
      <c r="Q43" s="9" t="s">
        <v>36</v>
      </c>
      <c r="R43" s="9" t="s">
        <v>55</v>
      </c>
      <c r="S43" s="9" t="s">
        <v>34</v>
      </c>
      <c r="U43" s="13" t="s">
        <v>28</v>
      </c>
      <c r="V43" s="13" t="s">
        <v>49</v>
      </c>
      <c r="X43" s="7">
        <f t="shared" si="2"/>
        <v>0</v>
      </c>
      <c r="Y43" s="7">
        <f t="shared" si="3"/>
        <v>1</v>
      </c>
      <c r="Z43" s="7">
        <f t="shared" si="4"/>
        <v>0</v>
      </c>
      <c r="AA43" s="7">
        <f t="shared" si="5"/>
        <v>1</v>
      </c>
      <c r="AB43" s="7">
        <f t="shared" si="6"/>
        <v>0</v>
      </c>
      <c r="AC43" s="7">
        <f t="shared" si="7"/>
        <v>1</v>
      </c>
      <c r="AD43" s="7">
        <f t="shared" si="8"/>
        <v>1</v>
      </c>
      <c r="AE43" s="7">
        <f t="shared" si="9"/>
        <v>1</v>
      </c>
      <c r="AF43" s="7">
        <f t="shared" si="10"/>
        <v>0</v>
      </c>
      <c r="AG43" s="7">
        <f t="shared" si="11"/>
        <v>0</v>
      </c>
      <c r="AH43" s="7">
        <f t="shared" si="12"/>
        <v>1</v>
      </c>
      <c r="AI43" s="7">
        <f t="shared" si="13"/>
        <v>0</v>
      </c>
      <c r="AJ43" s="7">
        <f t="shared" si="14"/>
        <v>0</v>
      </c>
      <c r="AK43" s="7">
        <f t="shared" si="15"/>
        <v>1</v>
      </c>
      <c r="AL43" s="7">
        <f t="shared" si="16"/>
        <v>0</v>
      </c>
      <c r="AM43" s="7">
        <f t="shared" si="17"/>
        <v>1</v>
      </c>
      <c r="AO43" s="7">
        <f t="shared" si="18"/>
        <v>1</v>
      </c>
      <c r="AP43" s="7" t="e">
        <f t="shared" si="18"/>
        <v>#N/A</v>
      </c>
    </row>
    <row r="44" spans="1:42" x14ac:dyDescent="0.25">
      <c r="A44" s="14" t="s">
        <v>14</v>
      </c>
      <c r="B44" s="9">
        <f t="shared" si="0"/>
        <v>11</v>
      </c>
      <c r="C44" s="10">
        <f t="shared" si="1"/>
        <v>2</v>
      </c>
      <c r="D44" s="8" t="s">
        <v>49</v>
      </c>
      <c r="E44" s="9" t="s">
        <v>45</v>
      </c>
      <c r="F44" s="9" t="s">
        <v>47</v>
      </c>
      <c r="G44" s="9" t="s">
        <v>48</v>
      </c>
      <c r="H44" s="9" t="s">
        <v>51</v>
      </c>
      <c r="I44" s="9" t="s">
        <v>37</v>
      </c>
      <c r="J44" s="9" t="s">
        <v>28</v>
      </c>
      <c r="K44" s="9" t="s">
        <v>44</v>
      </c>
      <c r="L44" s="9" t="s">
        <v>50</v>
      </c>
      <c r="M44" s="9" t="s">
        <v>176</v>
      </c>
      <c r="N44" s="9" t="s">
        <v>52</v>
      </c>
      <c r="O44" s="9" t="s">
        <v>27</v>
      </c>
      <c r="P44" s="9" t="s">
        <v>177</v>
      </c>
      <c r="Q44" s="9" t="s">
        <v>36</v>
      </c>
      <c r="R44" s="9" t="s">
        <v>54</v>
      </c>
      <c r="S44" s="9" t="s">
        <v>53</v>
      </c>
      <c r="U44" s="13" t="s">
        <v>52</v>
      </c>
      <c r="V44" s="13" t="s">
        <v>36</v>
      </c>
      <c r="X44" s="7">
        <f t="shared" si="2"/>
        <v>0</v>
      </c>
      <c r="Y44" s="7">
        <f t="shared" si="3"/>
        <v>1</v>
      </c>
      <c r="Z44" s="7">
        <f t="shared" si="4"/>
        <v>1</v>
      </c>
      <c r="AA44" s="7">
        <f t="shared" si="5"/>
        <v>1</v>
      </c>
      <c r="AB44" s="7">
        <f t="shared" si="6"/>
        <v>0</v>
      </c>
      <c r="AC44" s="7">
        <f t="shared" si="7"/>
        <v>1</v>
      </c>
      <c r="AD44" s="7">
        <f t="shared" si="8"/>
        <v>1</v>
      </c>
      <c r="AE44" s="7">
        <f t="shared" si="9"/>
        <v>1</v>
      </c>
      <c r="AF44" s="7">
        <f t="shared" si="10"/>
        <v>1</v>
      </c>
      <c r="AG44" s="7">
        <f t="shared" si="11"/>
        <v>0</v>
      </c>
      <c r="AH44" s="7">
        <f t="shared" si="12"/>
        <v>1</v>
      </c>
      <c r="AI44" s="7">
        <f t="shared" si="13"/>
        <v>1</v>
      </c>
      <c r="AJ44" s="7">
        <f t="shared" si="14"/>
        <v>0</v>
      </c>
      <c r="AK44" s="7">
        <f t="shared" si="15"/>
        <v>1</v>
      </c>
      <c r="AL44" s="7">
        <f t="shared" si="16"/>
        <v>1</v>
      </c>
      <c r="AM44" s="7">
        <f t="shared" si="17"/>
        <v>0</v>
      </c>
      <c r="AO44" s="7">
        <f t="shared" si="18"/>
        <v>1</v>
      </c>
      <c r="AP44" s="7">
        <f t="shared" si="18"/>
        <v>1</v>
      </c>
    </row>
    <row r="45" spans="1:42" x14ac:dyDescent="0.25">
      <c r="A45" s="14" t="s">
        <v>15</v>
      </c>
      <c r="B45" s="9">
        <f t="shared" si="0"/>
        <v>10</v>
      </c>
      <c r="C45" s="10">
        <f t="shared" si="1"/>
        <v>2</v>
      </c>
      <c r="D45" s="8" t="s">
        <v>49</v>
      </c>
      <c r="E45" s="9" t="s">
        <v>45</v>
      </c>
      <c r="F45" s="9" t="s">
        <v>47</v>
      </c>
      <c r="G45" s="9" t="s">
        <v>48</v>
      </c>
      <c r="H45" s="9" t="s">
        <v>51</v>
      </c>
      <c r="I45" s="9" t="s">
        <v>37</v>
      </c>
      <c r="J45" s="9" t="s">
        <v>28</v>
      </c>
      <c r="K45" s="9" t="s">
        <v>44</v>
      </c>
      <c r="L45" s="9" t="s">
        <v>50</v>
      </c>
      <c r="M45" s="9" t="s">
        <v>176</v>
      </c>
      <c r="N45" s="9" t="s">
        <v>52</v>
      </c>
      <c r="O45" s="9" t="s">
        <v>39</v>
      </c>
      <c r="P45" s="9" t="s">
        <v>177</v>
      </c>
      <c r="Q45" s="9" t="s">
        <v>36</v>
      </c>
      <c r="R45" s="9" t="s">
        <v>54</v>
      </c>
      <c r="S45" s="9" t="s">
        <v>53</v>
      </c>
      <c r="U45" s="13" t="s">
        <v>36</v>
      </c>
      <c r="V45" s="13" t="s">
        <v>52</v>
      </c>
      <c r="X45" s="7">
        <f t="shared" si="2"/>
        <v>0</v>
      </c>
      <c r="Y45" s="7">
        <f t="shared" si="3"/>
        <v>1</v>
      </c>
      <c r="Z45" s="7">
        <f t="shared" si="4"/>
        <v>1</v>
      </c>
      <c r="AA45" s="7">
        <f t="shared" si="5"/>
        <v>1</v>
      </c>
      <c r="AB45" s="7">
        <f t="shared" si="6"/>
        <v>0</v>
      </c>
      <c r="AC45" s="7">
        <f t="shared" si="7"/>
        <v>1</v>
      </c>
      <c r="AD45" s="7">
        <f t="shared" si="8"/>
        <v>1</v>
      </c>
      <c r="AE45" s="7">
        <f t="shared" si="9"/>
        <v>1</v>
      </c>
      <c r="AF45" s="7">
        <f t="shared" si="10"/>
        <v>1</v>
      </c>
      <c r="AG45" s="7">
        <f t="shared" si="11"/>
        <v>0</v>
      </c>
      <c r="AH45" s="7">
        <f t="shared" si="12"/>
        <v>1</v>
      </c>
      <c r="AI45" s="7">
        <f t="shared" si="13"/>
        <v>0</v>
      </c>
      <c r="AJ45" s="7">
        <f t="shared" si="14"/>
        <v>0</v>
      </c>
      <c r="AK45" s="7">
        <f t="shared" si="15"/>
        <v>1</v>
      </c>
      <c r="AL45" s="7">
        <f t="shared" si="16"/>
        <v>1</v>
      </c>
      <c r="AM45" s="7">
        <f t="shared" si="17"/>
        <v>0</v>
      </c>
      <c r="AO45" s="7">
        <f t="shared" si="18"/>
        <v>1</v>
      </c>
      <c r="AP45" s="7">
        <f t="shared" si="18"/>
        <v>1</v>
      </c>
    </row>
    <row r="46" spans="1:42" x14ac:dyDescent="0.25">
      <c r="A46" s="14" t="s">
        <v>148</v>
      </c>
      <c r="B46" s="9">
        <f t="shared" si="0"/>
        <v>13</v>
      </c>
      <c r="C46" s="10">
        <f t="shared" si="1"/>
        <v>2</v>
      </c>
      <c r="D46" s="8" t="s">
        <v>41</v>
      </c>
      <c r="E46" s="9" t="s">
        <v>45</v>
      </c>
      <c r="F46" s="9" t="s">
        <v>47</v>
      </c>
      <c r="G46" s="9" t="s">
        <v>48</v>
      </c>
      <c r="H46" s="9" t="s">
        <v>33</v>
      </c>
      <c r="I46" s="9" t="s">
        <v>37</v>
      </c>
      <c r="J46" s="9" t="s">
        <v>28</v>
      </c>
      <c r="K46" s="9" t="s">
        <v>43</v>
      </c>
      <c r="L46" s="9" t="s">
        <v>50</v>
      </c>
      <c r="M46" s="9" t="s">
        <v>30</v>
      </c>
      <c r="N46" s="9" t="s">
        <v>52</v>
      </c>
      <c r="O46" s="9" t="s">
        <v>39</v>
      </c>
      <c r="P46" s="9" t="s">
        <v>46</v>
      </c>
      <c r="Q46" s="9" t="s">
        <v>36</v>
      </c>
      <c r="R46" s="9" t="s">
        <v>55</v>
      </c>
      <c r="S46" s="9" t="s">
        <v>34</v>
      </c>
      <c r="U46" s="13" t="s">
        <v>48</v>
      </c>
      <c r="V46" s="13" t="s">
        <v>36</v>
      </c>
      <c r="X46" s="7">
        <f t="shared" si="2"/>
        <v>1</v>
      </c>
      <c r="Y46" s="7">
        <f t="shared" si="3"/>
        <v>1</v>
      </c>
      <c r="Z46" s="7">
        <f t="shared" si="4"/>
        <v>1</v>
      </c>
      <c r="AA46" s="7">
        <f t="shared" si="5"/>
        <v>1</v>
      </c>
      <c r="AB46" s="7">
        <f t="shared" si="6"/>
        <v>1</v>
      </c>
      <c r="AC46" s="7">
        <f t="shared" si="7"/>
        <v>1</v>
      </c>
      <c r="AD46" s="7">
        <f t="shared" si="8"/>
        <v>1</v>
      </c>
      <c r="AE46" s="7">
        <f t="shared" si="9"/>
        <v>0</v>
      </c>
      <c r="AF46" s="7">
        <f t="shared" si="10"/>
        <v>1</v>
      </c>
      <c r="AG46" s="7">
        <f t="shared" si="11"/>
        <v>1</v>
      </c>
      <c r="AH46" s="7">
        <f t="shared" si="12"/>
        <v>1</v>
      </c>
      <c r="AI46" s="7">
        <f t="shared" si="13"/>
        <v>0</v>
      </c>
      <c r="AJ46" s="7">
        <f t="shared" si="14"/>
        <v>1</v>
      </c>
      <c r="AK46" s="7">
        <f t="shared" si="15"/>
        <v>1</v>
      </c>
      <c r="AL46" s="7">
        <f t="shared" si="16"/>
        <v>0</v>
      </c>
      <c r="AM46" s="7">
        <f t="shared" si="17"/>
        <v>1</v>
      </c>
      <c r="AO46" s="7">
        <f t="shared" si="18"/>
        <v>1</v>
      </c>
      <c r="AP46" s="7">
        <f t="shared" si="18"/>
        <v>1</v>
      </c>
    </row>
    <row r="47" spans="1:42" x14ac:dyDescent="0.25">
      <c r="A47" s="14" t="s">
        <v>143</v>
      </c>
      <c r="B47" s="9">
        <f t="shared" si="0"/>
        <v>13</v>
      </c>
      <c r="C47" s="10">
        <f t="shared" si="1"/>
        <v>2</v>
      </c>
      <c r="D47" s="8" t="s">
        <v>49</v>
      </c>
      <c r="E47" s="9" t="s">
        <v>45</v>
      </c>
      <c r="F47" s="9" t="s">
        <v>47</v>
      </c>
      <c r="G47" s="9" t="s">
        <v>48</v>
      </c>
      <c r="H47" s="9" t="s">
        <v>33</v>
      </c>
      <c r="I47" s="9" t="s">
        <v>37</v>
      </c>
      <c r="J47" s="9" t="s">
        <v>28</v>
      </c>
      <c r="K47" s="9" t="s">
        <v>43</v>
      </c>
      <c r="L47" s="9" t="s">
        <v>50</v>
      </c>
      <c r="M47" s="9" t="s">
        <v>30</v>
      </c>
      <c r="N47" s="9" t="s">
        <v>52</v>
      </c>
      <c r="O47" s="9" t="s">
        <v>27</v>
      </c>
      <c r="P47" s="9" t="s">
        <v>46</v>
      </c>
      <c r="Q47" s="9" t="s">
        <v>36</v>
      </c>
      <c r="R47" s="9" t="s">
        <v>55</v>
      </c>
      <c r="S47" s="9" t="s">
        <v>34</v>
      </c>
      <c r="U47" s="13" t="s">
        <v>28</v>
      </c>
      <c r="V47" s="13" t="s">
        <v>36</v>
      </c>
      <c r="X47" s="7">
        <f t="shared" si="2"/>
        <v>0</v>
      </c>
      <c r="Y47" s="7">
        <f t="shared" si="3"/>
        <v>1</v>
      </c>
      <c r="Z47" s="7">
        <f t="shared" si="4"/>
        <v>1</v>
      </c>
      <c r="AA47" s="7">
        <f t="shared" si="5"/>
        <v>1</v>
      </c>
      <c r="AB47" s="7">
        <f t="shared" si="6"/>
        <v>1</v>
      </c>
      <c r="AC47" s="7">
        <f t="shared" si="7"/>
        <v>1</v>
      </c>
      <c r="AD47" s="7">
        <f t="shared" si="8"/>
        <v>1</v>
      </c>
      <c r="AE47" s="7">
        <f t="shared" si="9"/>
        <v>0</v>
      </c>
      <c r="AF47" s="7">
        <f t="shared" si="10"/>
        <v>1</v>
      </c>
      <c r="AG47" s="7">
        <f t="shared" si="11"/>
        <v>1</v>
      </c>
      <c r="AH47" s="7">
        <f t="shared" si="12"/>
        <v>1</v>
      </c>
      <c r="AI47" s="7">
        <f t="shared" si="13"/>
        <v>1</v>
      </c>
      <c r="AJ47" s="7">
        <f t="shared" si="14"/>
        <v>1</v>
      </c>
      <c r="AK47" s="7">
        <f t="shared" si="15"/>
        <v>1</v>
      </c>
      <c r="AL47" s="7">
        <f t="shared" si="16"/>
        <v>0</v>
      </c>
      <c r="AM47" s="7">
        <f t="shared" si="17"/>
        <v>1</v>
      </c>
      <c r="AO47" s="7">
        <f t="shared" si="18"/>
        <v>1</v>
      </c>
      <c r="AP47" s="7">
        <f t="shared" si="18"/>
        <v>1</v>
      </c>
    </row>
    <row r="48" spans="1:42" x14ac:dyDescent="0.25">
      <c r="A48" s="14" t="s">
        <v>145</v>
      </c>
      <c r="B48" s="9">
        <f t="shared" si="0"/>
        <v>11</v>
      </c>
      <c r="C48" s="10">
        <f t="shared" si="1"/>
        <v>2</v>
      </c>
      <c r="D48" s="8" t="s">
        <v>49</v>
      </c>
      <c r="E48" s="9" t="s">
        <v>45</v>
      </c>
      <c r="F48" s="9" t="s">
        <v>47</v>
      </c>
      <c r="G48" s="9" t="s">
        <v>48</v>
      </c>
      <c r="H48" s="9" t="s">
        <v>51</v>
      </c>
      <c r="I48" s="9" t="s">
        <v>37</v>
      </c>
      <c r="J48" s="9" t="s">
        <v>28</v>
      </c>
      <c r="K48" s="9" t="s">
        <v>44</v>
      </c>
      <c r="L48" s="9" t="s">
        <v>50</v>
      </c>
      <c r="M48" s="9" t="s">
        <v>176</v>
      </c>
      <c r="N48" s="9" t="s">
        <v>52</v>
      </c>
      <c r="O48" s="9" t="s">
        <v>39</v>
      </c>
      <c r="P48" s="9" t="s">
        <v>46</v>
      </c>
      <c r="Q48" s="9" t="s">
        <v>36</v>
      </c>
      <c r="R48" s="9" t="s">
        <v>55</v>
      </c>
      <c r="S48" s="9" t="s">
        <v>34</v>
      </c>
      <c r="U48" s="13" t="s">
        <v>52</v>
      </c>
      <c r="V48" s="13" t="s">
        <v>36</v>
      </c>
      <c r="X48" s="7">
        <f t="shared" si="2"/>
        <v>0</v>
      </c>
      <c r="Y48" s="7">
        <f t="shared" si="3"/>
        <v>1</v>
      </c>
      <c r="Z48" s="7">
        <f t="shared" si="4"/>
        <v>1</v>
      </c>
      <c r="AA48" s="7">
        <f t="shared" si="5"/>
        <v>1</v>
      </c>
      <c r="AB48" s="7">
        <f t="shared" si="6"/>
        <v>0</v>
      </c>
      <c r="AC48" s="7">
        <f t="shared" si="7"/>
        <v>1</v>
      </c>
      <c r="AD48" s="7">
        <f t="shared" si="8"/>
        <v>1</v>
      </c>
      <c r="AE48" s="7">
        <f t="shared" si="9"/>
        <v>1</v>
      </c>
      <c r="AF48" s="7">
        <f t="shared" si="10"/>
        <v>1</v>
      </c>
      <c r="AG48" s="7">
        <f t="shared" si="11"/>
        <v>0</v>
      </c>
      <c r="AH48" s="7">
        <f t="shared" si="12"/>
        <v>1</v>
      </c>
      <c r="AI48" s="7">
        <f t="shared" si="13"/>
        <v>0</v>
      </c>
      <c r="AJ48" s="7">
        <f t="shared" si="14"/>
        <v>1</v>
      </c>
      <c r="AK48" s="7">
        <f t="shared" si="15"/>
        <v>1</v>
      </c>
      <c r="AL48" s="7">
        <f t="shared" si="16"/>
        <v>0</v>
      </c>
      <c r="AM48" s="7">
        <f t="shared" si="17"/>
        <v>1</v>
      </c>
      <c r="AO48" s="7">
        <f t="shared" si="18"/>
        <v>1</v>
      </c>
      <c r="AP48" s="7">
        <f t="shared" si="18"/>
        <v>1</v>
      </c>
    </row>
    <row r="49" spans="1:42" x14ac:dyDescent="0.25">
      <c r="A49" s="14" t="s">
        <v>16</v>
      </c>
      <c r="B49" s="9">
        <f t="shared" si="0"/>
        <v>10</v>
      </c>
      <c r="C49" s="10">
        <f t="shared" si="1"/>
        <v>2</v>
      </c>
      <c r="D49" s="8" t="s">
        <v>49</v>
      </c>
      <c r="E49" s="9" t="s">
        <v>45</v>
      </c>
      <c r="F49" s="9" t="s">
        <v>47</v>
      </c>
      <c r="G49" s="9" t="s">
        <v>48</v>
      </c>
      <c r="H49" s="9" t="s">
        <v>33</v>
      </c>
      <c r="I49" s="9" t="s">
        <v>37</v>
      </c>
      <c r="J49" s="9" t="s">
        <v>28</v>
      </c>
      <c r="K49" s="9" t="s">
        <v>44</v>
      </c>
      <c r="L49" s="9" t="s">
        <v>50</v>
      </c>
      <c r="M49" s="9" t="s">
        <v>176</v>
      </c>
      <c r="N49" s="9" t="s">
        <v>52</v>
      </c>
      <c r="O49" s="9" t="s">
        <v>39</v>
      </c>
      <c r="P49" s="9" t="s">
        <v>177</v>
      </c>
      <c r="Q49" s="9" t="s">
        <v>36</v>
      </c>
      <c r="R49" s="9" t="s">
        <v>55</v>
      </c>
      <c r="S49" s="9" t="s">
        <v>53</v>
      </c>
      <c r="U49" s="13" t="s">
        <v>52</v>
      </c>
      <c r="V49" s="13" t="s">
        <v>36</v>
      </c>
      <c r="X49" s="7">
        <f t="shared" si="2"/>
        <v>0</v>
      </c>
      <c r="Y49" s="7">
        <f t="shared" si="3"/>
        <v>1</v>
      </c>
      <c r="Z49" s="7">
        <f t="shared" si="4"/>
        <v>1</v>
      </c>
      <c r="AA49" s="7">
        <f t="shared" si="5"/>
        <v>1</v>
      </c>
      <c r="AB49" s="7">
        <f t="shared" si="6"/>
        <v>1</v>
      </c>
      <c r="AC49" s="7">
        <f t="shared" si="7"/>
        <v>1</v>
      </c>
      <c r="AD49" s="7">
        <f t="shared" si="8"/>
        <v>1</v>
      </c>
      <c r="AE49" s="7">
        <f t="shared" si="9"/>
        <v>1</v>
      </c>
      <c r="AF49" s="7">
        <f t="shared" si="10"/>
        <v>1</v>
      </c>
      <c r="AG49" s="7">
        <f t="shared" si="11"/>
        <v>0</v>
      </c>
      <c r="AH49" s="7">
        <f t="shared" si="12"/>
        <v>1</v>
      </c>
      <c r="AI49" s="7">
        <f t="shared" si="13"/>
        <v>0</v>
      </c>
      <c r="AJ49" s="7">
        <f t="shared" si="14"/>
        <v>0</v>
      </c>
      <c r="AK49" s="7">
        <f t="shared" si="15"/>
        <v>1</v>
      </c>
      <c r="AL49" s="7">
        <f t="shared" si="16"/>
        <v>0</v>
      </c>
      <c r="AM49" s="7">
        <f t="shared" si="17"/>
        <v>0</v>
      </c>
      <c r="AO49" s="7">
        <f t="shared" si="18"/>
        <v>1</v>
      </c>
      <c r="AP49" s="7">
        <f t="shared" si="18"/>
        <v>1</v>
      </c>
    </row>
    <row r="50" spans="1:42" x14ac:dyDescent="0.25">
      <c r="A50" s="14" t="s">
        <v>17</v>
      </c>
      <c r="B50" s="9">
        <f t="shared" si="0"/>
        <v>11</v>
      </c>
      <c r="C50" s="10">
        <f t="shared" si="1"/>
        <v>2</v>
      </c>
      <c r="D50" s="8" t="s">
        <v>41</v>
      </c>
      <c r="E50" s="9" t="s">
        <v>45</v>
      </c>
      <c r="F50" s="9" t="s">
        <v>47</v>
      </c>
      <c r="G50" s="9" t="s">
        <v>48</v>
      </c>
      <c r="H50" s="9" t="s">
        <v>33</v>
      </c>
      <c r="I50" s="9" t="s">
        <v>37</v>
      </c>
      <c r="J50" s="9" t="s">
        <v>28</v>
      </c>
      <c r="K50" s="9" t="s">
        <v>44</v>
      </c>
      <c r="L50" s="9" t="s">
        <v>50</v>
      </c>
      <c r="M50" s="9" t="s">
        <v>176</v>
      </c>
      <c r="N50" s="9" t="s">
        <v>52</v>
      </c>
      <c r="O50" s="9" t="s">
        <v>39</v>
      </c>
      <c r="P50" s="9" t="s">
        <v>177</v>
      </c>
      <c r="Q50" s="9" t="s">
        <v>36</v>
      </c>
      <c r="R50" s="9" t="s">
        <v>55</v>
      </c>
      <c r="S50" s="9" t="s">
        <v>53</v>
      </c>
      <c r="U50" s="13" t="s">
        <v>28</v>
      </c>
      <c r="V50" s="13" t="s">
        <v>36</v>
      </c>
      <c r="X50" s="7">
        <f t="shared" si="2"/>
        <v>1</v>
      </c>
      <c r="Y50" s="7">
        <f t="shared" si="3"/>
        <v>1</v>
      </c>
      <c r="Z50" s="7">
        <f t="shared" si="4"/>
        <v>1</v>
      </c>
      <c r="AA50" s="7">
        <f t="shared" si="5"/>
        <v>1</v>
      </c>
      <c r="AB50" s="7">
        <f t="shared" si="6"/>
        <v>1</v>
      </c>
      <c r="AC50" s="7">
        <f t="shared" si="7"/>
        <v>1</v>
      </c>
      <c r="AD50" s="7">
        <f t="shared" si="8"/>
        <v>1</v>
      </c>
      <c r="AE50" s="7">
        <f t="shared" si="9"/>
        <v>1</v>
      </c>
      <c r="AF50" s="7">
        <f t="shared" si="10"/>
        <v>1</v>
      </c>
      <c r="AG50" s="7">
        <f t="shared" si="11"/>
        <v>0</v>
      </c>
      <c r="AH50" s="7">
        <f t="shared" si="12"/>
        <v>1</v>
      </c>
      <c r="AI50" s="7">
        <f t="shared" si="13"/>
        <v>0</v>
      </c>
      <c r="AJ50" s="7">
        <f t="shared" si="14"/>
        <v>0</v>
      </c>
      <c r="AK50" s="7">
        <f t="shared" si="15"/>
        <v>1</v>
      </c>
      <c r="AL50" s="7">
        <f t="shared" si="16"/>
        <v>0</v>
      </c>
      <c r="AM50" s="7">
        <f t="shared" si="17"/>
        <v>0</v>
      </c>
      <c r="AO50" s="7">
        <f t="shared" si="18"/>
        <v>1</v>
      </c>
      <c r="AP50" s="7">
        <f t="shared" si="18"/>
        <v>1</v>
      </c>
    </row>
    <row r="51" spans="1:42" x14ac:dyDescent="0.25">
      <c r="A51" s="14" t="s">
        <v>18</v>
      </c>
      <c r="B51" s="9">
        <f t="shared" si="0"/>
        <v>10</v>
      </c>
      <c r="C51" s="10">
        <f t="shared" si="1"/>
        <v>2</v>
      </c>
      <c r="D51" s="8" t="s">
        <v>49</v>
      </c>
      <c r="E51" s="9" t="s">
        <v>45</v>
      </c>
      <c r="F51" s="9" t="s">
        <v>47</v>
      </c>
      <c r="G51" s="9" t="s">
        <v>48</v>
      </c>
      <c r="H51" s="9" t="s">
        <v>33</v>
      </c>
      <c r="I51" s="9" t="s">
        <v>37</v>
      </c>
      <c r="J51" s="9" t="s">
        <v>28</v>
      </c>
      <c r="K51" s="9" t="s">
        <v>43</v>
      </c>
      <c r="L51" s="9" t="s">
        <v>50</v>
      </c>
      <c r="M51" s="9" t="s">
        <v>176</v>
      </c>
      <c r="N51" s="9" t="s">
        <v>52</v>
      </c>
      <c r="O51" s="9" t="s">
        <v>39</v>
      </c>
      <c r="P51" s="9" t="s">
        <v>177</v>
      </c>
      <c r="Q51" s="9" t="s">
        <v>36</v>
      </c>
      <c r="R51" s="9" t="s">
        <v>55</v>
      </c>
      <c r="S51" s="9" t="s">
        <v>34</v>
      </c>
      <c r="U51" s="13" t="s">
        <v>52</v>
      </c>
      <c r="V51" s="13" t="s">
        <v>36</v>
      </c>
      <c r="X51" s="7">
        <f t="shared" si="2"/>
        <v>0</v>
      </c>
      <c r="Y51" s="7">
        <f t="shared" si="3"/>
        <v>1</v>
      </c>
      <c r="Z51" s="7">
        <f t="shared" si="4"/>
        <v>1</v>
      </c>
      <c r="AA51" s="7">
        <f t="shared" si="5"/>
        <v>1</v>
      </c>
      <c r="AB51" s="7">
        <f t="shared" si="6"/>
        <v>1</v>
      </c>
      <c r="AC51" s="7">
        <f t="shared" si="7"/>
        <v>1</v>
      </c>
      <c r="AD51" s="7">
        <f t="shared" si="8"/>
        <v>1</v>
      </c>
      <c r="AE51" s="7">
        <f t="shared" si="9"/>
        <v>0</v>
      </c>
      <c r="AF51" s="7">
        <f t="shared" si="10"/>
        <v>1</v>
      </c>
      <c r="AG51" s="7">
        <f t="shared" si="11"/>
        <v>0</v>
      </c>
      <c r="AH51" s="7">
        <f t="shared" si="12"/>
        <v>1</v>
      </c>
      <c r="AI51" s="7">
        <f t="shared" si="13"/>
        <v>0</v>
      </c>
      <c r="AJ51" s="7">
        <f t="shared" si="14"/>
        <v>0</v>
      </c>
      <c r="AK51" s="7">
        <f t="shared" si="15"/>
        <v>1</v>
      </c>
      <c r="AL51" s="7">
        <f t="shared" si="16"/>
        <v>0</v>
      </c>
      <c r="AM51" s="7">
        <f t="shared" si="17"/>
        <v>1</v>
      </c>
      <c r="AO51" s="7">
        <f t="shared" si="18"/>
        <v>1</v>
      </c>
      <c r="AP51" s="7">
        <f t="shared" si="18"/>
        <v>1</v>
      </c>
    </row>
    <row r="52" spans="1:42" x14ac:dyDescent="0.25">
      <c r="A52" s="14" t="s">
        <v>19</v>
      </c>
      <c r="B52" s="9">
        <f t="shared" si="0"/>
        <v>10</v>
      </c>
      <c r="C52" s="10">
        <f t="shared" si="1"/>
        <v>2</v>
      </c>
      <c r="D52" s="8" t="s">
        <v>41</v>
      </c>
      <c r="E52" s="9" t="s">
        <v>45</v>
      </c>
      <c r="F52" s="9" t="s">
        <v>57</v>
      </c>
      <c r="G52" s="9" t="s">
        <v>35</v>
      </c>
      <c r="H52" s="9" t="s">
        <v>33</v>
      </c>
      <c r="I52" s="9" t="s">
        <v>37</v>
      </c>
      <c r="J52" s="9" t="s">
        <v>28</v>
      </c>
      <c r="K52" s="9" t="s">
        <v>44</v>
      </c>
      <c r="L52" s="9" t="s">
        <v>50</v>
      </c>
      <c r="M52" s="9" t="s">
        <v>176</v>
      </c>
      <c r="N52" s="9" t="s">
        <v>52</v>
      </c>
      <c r="O52" s="9" t="s">
        <v>39</v>
      </c>
      <c r="P52" s="9" t="s">
        <v>177</v>
      </c>
      <c r="Q52" s="9" t="s">
        <v>36</v>
      </c>
      <c r="R52" s="9" t="s">
        <v>55</v>
      </c>
      <c r="S52" s="9" t="s">
        <v>34</v>
      </c>
      <c r="U52" s="13" t="s">
        <v>28</v>
      </c>
      <c r="V52" s="13" t="s">
        <v>52</v>
      </c>
      <c r="X52" s="7">
        <f t="shared" si="2"/>
        <v>1</v>
      </c>
      <c r="Y52" s="7">
        <f t="shared" si="3"/>
        <v>1</v>
      </c>
      <c r="Z52" s="7">
        <f t="shared" si="4"/>
        <v>0</v>
      </c>
      <c r="AA52" s="7">
        <f t="shared" si="5"/>
        <v>0</v>
      </c>
      <c r="AB52" s="7">
        <f t="shared" si="6"/>
        <v>1</v>
      </c>
      <c r="AC52" s="7">
        <f t="shared" si="7"/>
        <v>1</v>
      </c>
      <c r="AD52" s="7">
        <f t="shared" si="8"/>
        <v>1</v>
      </c>
      <c r="AE52" s="7">
        <f t="shared" si="9"/>
        <v>1</v>
      </c>
      <c r="AF52" s="7">
        <f t="shared" si="10"/>
        <v>1</v>
      </c>
      <c r="AG52" s="7">
        <f t="shared" si="11"/>
        <v>0</v>
      </c>
      <c r="AH52" s="7">
        <f t="shared" si="12"/>
        <v>1</v>
      </c>
      <c r="AI52" s="7">
        <f t="shared" si="13"/>
        <v>0</v>
      </c>
      <c r="AJ52" s="7">
        <f t="shared" si="14"/>
        <v>0</v>
      </c>
      <c r="AK52" s="7">
        <f t="shared" si="15"/>
        <v>1</v>
      </c>
      <c r="AL52" s="7">
        <f t="shared" si="16"/>
        <v>0</v>
      </c>
      <c r="AM52" s="7">
        <f t="shared" si="17"/>
        <v>1</v>
      </c>
      <c r="AO52" s="7">
        <f t="shared" si="18"/>
        <v>1</v>
      </c>
      <c r="AP52" s="7">
        <f t="shared" si="18"/>
        <v>1</v>
      </c>
    </row>
    <row r="53" spans="1:42" x14ac:dyDescent="0.25">
      <c r="A53" s="14" t="s">
        <v>172</v>
      </c>
      <c r="B53" s="9">
        <f t="shared" si="0"/>
        <v>11</v>
      </c>
      <c r="C53" s="10">
        <f t="shared" si="1"/>
        <v>1</v>
      </c>
      <c r="D53" s="8" t="s">
        <v>41</v>
      </c>
      <c r="E53" s="9" t="s">
        <v>45</v>
      </c>
      <c r="F53" s="9" t="s">
        <v>47</v>
      </c>
      <c r="G53" s="9" t="s">
        <v>48</v>
      </c>
      <c r="H53" s="9" t="s">
        <v>51</v>
      </c>
      <c r="I53" s="9" t="s">
        <v>37</v>
      </c>
      <c r="J53" s="9" t="s">
        <v>28</v>
      </c>
      <c r="K53" s="9" t="s">
        <v>44</v>
      </c>
      <c r="L53" s="9" t="s">
        <v>50</v>
      </c>
      <c r="M53" s="9" t="s">
        <v>176</v>
      </c>
      <c r="N53" s="9" t="s">
        <v>52</v>
      </c>
      <c r="O53" s="9" t="s">
        <v>39</v>
      </c>
      <c r="P53" s="9" t="s">
        <v>177</v>
      </c>
      <c r="Q53" s="9" t="s">
        <v>36</v>
      </c>
      <c r="R53" s="9" t="s">
        <v>55</v>
      </c>
      <c r="S53" s="9" t="s">
        <v>34</v>
      </c>
      <c r="U53" s="13" t="s">
        <v>44</v>
      </c>
      <c r="V53" s="13" t="s">
        <v>55</v>
      </c>
      <c r="X53" s="7">
        <f t="shared" si="2"/>
        <v>1</v>
      </c>
      <c r="Y53" s="7">
        <f t="shared" si="3"/>
        <v>1</v>
      </c>
      <c r="Z53" s="7">
        <f t="shared" si="4"/>
        <v>1</v>
      </c>
      <c r="AA53" s="7">
        <f t="shared" si="5"/>
        <v>1</v>
      </c>
      <c r="AB53" s="7">
        <f t="shared" si="6"/>
        <v>0</v>
      </c>
      <c r="AC53" s="7">
        <f t="shared" si="7"/>
        <v>1</v>
      </c>
      <c r="AD53" s="7">
        <f t="shared" si="8"/>
        <v>1</v>
      </c>
      <c r="AE53" s="7">
        <f t="shared" si="9"/>
        <v>1</v>
      </c>
      <c r="AF53" s="7">
        <f t="shared" si="10"/>
        <v>1</v>
      </c>
      <c r="AG53" s="7">
        <f t="shared" si="11"/>
        <v>0</v>
      </c>
      <c r="AH53" s="7">
        <f t="shared" si="12"/>
        <v>1</v>
      </c>
      <c r="AI53" s="7">
        <f t="shared" si="13"/>
        <v>0</v>
      </c>
      <c r="AJ53" s="7">
        <f t="shared" si="14"/>
        <v>0</v>
      </c>
      <c r="AK53" s="7">
        <f t="shared" si="15"/>
        <v>1</v>
      </c>
      <c r="AL53" s="7">
        <f t="shared" si="16"/>
        <v>0</v>
      </c>
      <c r="AM53" s="7">
        <f t="shared" si="17"/>
        <v>1</v>
      </c>
      <c r="AO53" s="7">
        <f t="shared" si="18"/>
        <v>1</v>
      </c>
      <c r="AP53" s="7" t="e">
        <f t="shared" si="18"/>
        <v>#N/A</v>
      </c>
    </row>
    <row r="54" spans="1:42" x14ac:dyDescent="0.25">
      <c r="A54" s="14" t="s">
        <v>42</v>
      </c>
      <c r="B54" s="9">
        <f t="shared" si="0"/>
        <v>10</v>
      </c>
      <c r="C54" s="10">
        <f t="shared" si="1"/>
        <v>2</v>
      </c>
      <c r="D54" s="8" t="s">
        <v>41</v>
      </c>
      <c r="E54" s="9" t="s">
        <v>45</v>
      </c>
      <c r="F54" s="9" t="s">
        <v>47</v>
      </c>
      <c r="G54" s="9" t="s">
        <v>48</v>
      </c>
      <c r="H54" s="9" t="s">
        <v>51</v>
      </c>
      <c r="I54" s="9" t="s">
        <v>37</v>
      </c>
      <c r="J54" s="9" t="s">
        <v>28</v>
      </c>
      <c r="K54" s="9" t="s">
        <v>43</v>
      </c>
      <c r="L54" s="9" t="s">
        <v>50</v>
      </c>
      <c r="M54" s="9" t="s">
        <v>176</v>
      </c>
      <c r="N54" s="9" t="s">
        <v>52</v>
      </c>
      <c r="O54" s="9" t="s">
        <v>39</v>
      </c>
      <c r="P54" s="9" t="s">
        <v>177</v>
      </c>
      <c r="Q54" s="9" t="s">
        <v>36</v>
      </c>
      <c r="R54" s="9" t="s">
        <v>55</v>
      </c>
      <c r="S54" s="9" t="s">
        <v>34</v>
      </c>
      <c r="U54" s="13" t="s">
        <v>28</v>
      </c>
      <c r="V54" s="13" t="s">
        <v>36</v>
      </c>
      <c r="X54" s="7">
        <f t="shared" si="2"/>
        <v>1</v>
      </c>
      <c r="Y54" s="7">
        <f t="shared" si="3"/>
        <v>1</v>
      </c>
      <c r="Z54" s="7">
        <f t="shared" si="4"/>
        <v>1</v>
      </c>
      <c r="AA54" s="7">
        <f t="shared" si="5"/>
        <v>1</v>
      </c>
      <c r="AB54" s="7">
        <f t="shared" si="6"/>
        <v>0</v>
      </c>
      <c r="AC54" s="7">
        <f t="shared" si="7"/>
        <v>1</v>
      </c>
      <c r="AD54" s="7">
        <f t="shared" si="8"/>
        <v>1</v>
      </c>
      <c r="AE54" s="7">
        <f t="shared" si="9"/>
        <v>0</v>
      </c>
      <c r="AF54" s="7">
        <f t="shared" si="10"/>
        <v>1</v>
      </c>
      <c r="AG54" s="7">
        <f t="shared" si="11"/>
        <v>0</v>
      </c>
      <c r="AH54" s="7">
        <f t="shared" si="12"/>
        <v>1</v>
      </c>
      <c r="AI54" s="7">
        <f t="shared" si="13"/>
        <v>0</v>
      </c>
      <c r="AJ54" s="7">
        <f t="shared" si="14"/>
        <v>0</v>
      </c>
      <c r="AK54" s="7">
        <f t="shared" si="15"/>
        <v>1</v>
      </c>
      <c r="AL54" s="7">
        <f t="shared" si="16"/>
        <v>0</v>
      </c>
      <c r="AM54" s="7">
        <f t="shared" si="17"/>
        <v>1</v>
      </c>
      <c r="AO54" s="7">
        <f t="shared" si="18"/>
        <v>1</v>
      </c>
      <c r="AP54" s="7">
        <f t="shared" si="18"/>
        <v>1</v>
      </c>
    </row>
    <row r="55" spans="1:42" x14ac:dyDescent="0.25">
      <c r="A55" s="14" t="s">
        <v>20</v>
      </c>
      <c r="B55" s="9">
        <f t="shared" si="0"/>
        <v>11</v>
      </c>
      <c r="C55" s="10">
        <f t="shared" si="1"/>
        <v>2</v>
      </c>
      <c r="D55" s="8" t="s">
        <v>49</v>
      </c>
      <c r="E55" s="9" t="s">
        <v>45</v>
      </c>
      <c r="F55" s="9" t="s">
        <v>47</v>
      </c>
      <c r="G55" s="9" t="s">
        <v>48</v>
      </c>
      <c r="H55" s="9" t="s">
        <v>33</v>
      </c>
      <c r="I55" s="9" t="s">
        <v>37</v>
      </c>
      <c r="J55" s="9" t="s">
        <v>28</v>
      </c>
      <c r="K55" s="9" t="s">
        <v>44</v>
      </c>
      <c r="L55" s="9" t="s">
        <v>50</v>
      </c>
      <c r="M55" s="9" t="s">
        <v>176</v>
      </c>
      <c r="N55" s="9" t="s">
        <v>52</v>
      </c>
      <c r="O55" s="9" t="s">
        <v>39</v>
      </c>
      <c r="P55" s="9" t="s">
        <v>177</v>
      </c>
      <c r="Q55" s="9" t="s">
        <v>36</v>
      </c>
      <c r="R55" s="9" t="s">
        <v>54</v>
      </c>
      <c r="S55" s="9" t="s">
        <v>53</v>
      </c>
      <c r="U55" s="13" t="s">
        <v>52</v>
      </c>
      <c r="V55" s="13" t="s">
        <v>36</v>
      </c>
      <c r="X55" s="7">
        <f t="shared" si="2"/>
        <v>0</v>
      </c>
      <c r="Y55" s="7">
        <f t="shared" si="3"/>
        <v>1</v>
      </c>
      <c r="Z55" s="7">
        <f t="shared" si="4"/>
        <v>1</v>
      </c>
      <c r="AA55" s="7">
        <f t="shared" si="5"/>
        <v>1</v>
      </c>
      <c r="AB55" s="7">
        <f t="shared" si="6"/>
        <v>1</v>
      </c>
      <c r="AC55" s="7">
        <f t="shared" si="7"/>
        <v>1</v>
      </c>
      <c r="AD55" s="7">
        <f t="shared" si="8"/>
        <v>1</v>
      </c>
      <c r="AE55" s="7">
        <f t="shared" si="9"/>
        <v>1</v>
      </c>
      <c r="AF55" s="7">
        <f t="shared" si="10"/>
        <v>1</v>
      </c>
      <c r="AG55" s="7">
        <f t="shared" si="11"/>
        <v>0</v>
      </c>
      <c r="AH55" s="7">
        <f t="shared" si="12"/>
        <v>1</v>
      </c>
      <c r="AI55" s="7">
        <f t="shared" si="13"/>
        <v>0</v>
      </c>
      <c r="AJ55" s="7">
        <f t="shared" si="14"/>
        <v>0</v>
      </c>
      <c r="AK55" s="7">
        <f t="shared" si="15"/>
        <v>1</v>
      </c>
      <c r="AL55" s="7">
        <f t="shared" si="16"/>
        <v>1</v>
      </c>
      <c r="AM55" s="7">
        <f t="shared" si="17"/>
        <v>0</v>
      </c>
      <c r="AO55" s="7">
        <f t="shared" si="18"/>
        <v>1</v>
      </c>
      <c r="AP55" s="7">
        <f t="shared" si="18"/>
        <v>1</v>
      </c>
    </row>
    <row r="56" spans="1:42" x14ac:dyDescent="0.25">
      <c r="A56" s="14" t="s">
        <v>173</v>
      </c>
      <c r="B56" s="9">
        <f t="shared" si="0"/>
        <v>13</v>
      </c>
      <c r="C56" s="10">
        <f t="shared" si="1"/>
        <v>2</v>
      </c>
      <c r="D56" s="8" t="s">
        <v>41</v>
      </c>
      <c r="E56" s="9" t="s">
        <v>45</v>
      </c>
      <c r="F56" s="9" t="s">
        <v>47</v>
      </c>
      <c r="G56" s="9" t="s">
        <v>48</v>
      </c>
      <c r="H56" s="9" t="s">
        <v>33</v>
      </c>
      <c r="I56" s="9" t="s">
        <v>37</v>
      </c>
      <c r="J56" s="9" t="s">
        <v>28</v>
      </c>
      <c r="K56" s="9" t="s">
        <v>44</v>
      </c>
      <c r="L56" s="9" t="s">
        <v>50</v>
      </c>
      <c r="M56" s="9" t="s">
        <v>176</v>
      </c>
      <c r="N56" s="9" t="s">
        <v>52</v>
      </c>
      <c r="O56" s="9" t="s">
        <v>27</v>
      </c>
      <c r="P56" s="9" t="s">
        <v>177</v>
      </c>
      <c r="Q56" s="9" t="s">
        <v>36</v>
      </c>
      <c r="R56" s="9" t="s">
        <v>55</v>
      </c>
      <c r="S56" s="9" t="s">
        <v>34</v>
      </c>
      <c r="U56" s="13" t="s">
        <v>36</v>
      </c>
      <c r="V56" s="13" t="s">
        <v>52</v>
      </c>
      <c r="X56" s="7">
        <f t="shared" si="2"/>
        <v>1</v>
      </c>
      <c r="Y56" s="7">
        <f t="shared" si="3"/>
        <v>1</v>
      </c>
      <c r="Z56" s="7">
        <f t="shared" si="4"/>
        <v>1</v>
      </c>
      <c r="AA56" s="7">
        <f t="shared" si="5"/>
        <v>1</v>
      </c>
      <c r="AB56" s="7">
        <f t="shared" si="6"/>
        <v>1</v>
      </c>
      <c r="AC56" s="7">
        <f t="shared" si="7"/>
        <v>1</v>
      </c>
      <c r="AD56" s="7">
        <f t="shared" si="8"/>
        <v>1</v>
      </c>
      <c r="AE56" s="7">
        <f t="shared" si="9"/>
        <v>1</v>
      </c>
      <c r="AF56" s="7">
        <f t="shared" si="10"/>
        <v>1</v>
      </c>
      <c r="AG56" s="7">
        <f t="shared" si="11"/>
        <v>0</v>
      </c>
      <c r="AH56" s="7">
        <f t="shared" si="12"/>
        <v>1</v>
      </c>
      <c r="AI56" s="7">
        <f t="shared" si="13"/>
        <v>1</v>
      </c>
      <c r="AJ56" s="7">
        <f t="shared" si="14"/>
        <v>0</v>
      </c>
      <c r="AK56" s="7">
        <f t="shared" si="15"/>
        <v>1</v>
      </c>
      <c r="AL56" s="7">
        <f t="shared" si="16"/>
        <v>0</v>
      </c>
      <c r="AM56" s="7">
        <f t="shared" si="17"/>
        <v>1</v>
      </c>
      <c r="AO56" s="7">
        <f t="shared" si="18"/>
        <v>1</v>
      </c>
      <c r="AP56" s="7">
        <f t="shared" si="18"/>
        <v>1</v>
      </c>
    </row>
    <row r="57" spans="1:42" x14ac:dyDescent="0.25">
      <c r="A57" s="14" t="s">
        <v>21</v>
      </c>
      <c r="B57" s="9">
        <f t="shared" si="0"/>
        <v>10</v>
      </c>
      <c r="C57" s="10">
        <f t="shared" si="1"/>
        <v>2</v>
      </c>
      <c r="D57" s="8" t="s">
        <v>49</v>
      </c>
      <c r="E57" s="9" t="s">
        <v>45</v>
      </c>
      <c r="F57" s="9" t="s">
        <v>47</v>
      </c>
      <c r="G57" s="9" t="s">
        <v>48</v>
      </c>
      <c r="H57" s="9" t="s">
        <v>51</v>
      </c>
      <c r="I57" s="9" t="s">
        <v>37</v>
      </c>
      <c r="J57" s="9" t="s">
        <v>28</v>
      </c>
      <c r="K57" s="9" t="s">
        <v>44</v>
      </c>
      <c r="L57" s="9" t="s">
        <v>50</v>
      </c>
      <c r="M57" s="9" t="s">
        <v>176</v>
      </c>
      <c r="N57" s="9" t="s">
        <v>52</v>
      </c>
      <c r="O57" s="9" t="s">
        <v>39</v>
      </c>
      <c r="P57" s="9" t="s">
        <v>177</v>
      </c>
      <c r="Q57" s="9" t="s">
        <v>36</v>
      </c>
      <c r="R57" s="9" t="s">
        <v>54</v>
      </c>
      <c r="S57" s="9" t="s">
        <v>53</v>
      </c>
      <c r="U57" s="13" t="s">
        <v>36</v>
      </c>
      <c r="V57" s="13" t="s">
        <v>52</v>
      </c>
      <c r="X57" s="7">
        <f t="shared" si="2"/>
        <v>0</v>
      </c>
      <c r="Y57" s="7">
        <f t="shared" si="3"/>
        <v>1</v>
      </c>
      <c r="Z57" s="7">
        <f t="shared" si="4"/>
        <v>1</v>
      </c>
      <c r="AA57" s="7">
        <f t="shared" si="5"/>
        <v>1</v>
      </c>
      <c r="AB57" s="7">
        <f t="shared" si="6"/>
        <v>0</v>
      </c>
      <c r="AC57" s="7">
        <f t="shared" si="7"/>
        <v>1</v>
      </c>
      <c r="AD57" s="7">
        <f t="shared" si="8"/>
        <v>1</v>
      </c>
      <c r="AE57" s="7">
        <f t="shared" si="9"/>
        <v>1</v>
      </c>
      <c r="AF57" s="7">
        <f t="shared" si="10"/>
        <v>1</v>
      </c>
      <c r="AG57" s="7">
        <f t="shared" si="11"/>
        <v>0</v>
      </c>
      <c r="AH57" s="7">
        <f t="shared" si="12"/>
        <v>1</v>
      </c>
      <c r="AI57" s="7">
        <f t="shared" si="13"/>
        <v>0</v>
      </c>
      <c r="AJ57" s="7">
        <f t="shared" si="14"/>
        <v>0</v>
      </c>
      <c r="AK57" s="7">
        <f t="shared" si="15"/>
        <v>1</v>
      </c>
      <c r="AL57" s="7">
        <f t="shared" si="16"/>
        <v>1</v>
      </c>
      <c r="AM57" s="7">
        <f t="shared" si="17"/>
        <v>0</v>
      </c>
      <c r="AO57" s="7">
        <f t="shared" si="18"/>
        <v>1</v>
      </c>
      <c r="AP57" s="7">
        <f t="shared" si="18"/>
        <v>1</v>
      </c>
    </row>
    <row r="58" spans="1:42" x14ac:dyDescent="0.25">
      <c r="A58" s="14" t="s">
        <v>22</v>
      </c>
      <c r="B58" s="9">
        <f t="shared" si="0"/>
        <v>11</v>
      </c>
      <c r="C58" s="10">
        <f t="shared" si="1"/>
        <v>2</v>
      </c>
      <c r="D58" s="8" t="s">
        <v>49</v>
      </c>
      <c r="E58" s="9" t="s">
        <v>45</v>
      </c>
      <c r="F58" s="9" t="s">
        <v>47</v>
      </c>
      <c r="G58" s="9" t="s">
        <v>48</v>
      </c>
      <c r="H58" s="9" t="s">
        <v>33</v>
      </c>
      <c r="I58" s="9" t="s">
        <v>37</v>
      </c>
      <c r="J58" s="9" t="s">
        <v>28</v>
      </c>
      <c r="K58" s="9" t="s">
        <v>44</v>
      </c>
      <c r="L58" s="9" t="s">
        <v>50</v>
      </c>
      <c r="M58" s="9" t="s">
        <v>176</v>
      </c>
      <c r="N58" s="9" t="s">
        <v>52</v>
      </c>
      <c r="O58" s="9" t="s">
        <v>39</v>
      </c>
      <c r="P58" s="9" t="s">
        <v>177</v>
      </c>
      <c r="Q58" s="9" t="s">
        <v>36</v>
      </c>
      <c r="R58" s="9" t="s">
        <v>54</v>
      </c>
      <c r="S58" s="9" t="s">
        <v>53</v>
      </c>
      <c r="U58" s="13" t="s">
        <v>36</v>
      </c>
      <c r="V58" s="13" t="s">
        <v>52</v>
      </c>
      <c r="X58" s="7">
        <f t="shared" si="2"/>
        <v>0</v>
      </c>
      <c r="Y58" s="7">
        <f t="shared" si="3"/>
        <v>1</v>
      </c>
      <c r="Z58" s="7">
        <f t="shared" si="4"/>
        <v>1</v>
      </c>
      <c r="AA58" s="7">
        <f t="shared" si="5"/>
        <v>1</v>
      </c>
      <c r="AB58" s="7">
        <f t="shared" si="6"/>
        <v>1</v>
      </c>
      <c r="AC58" s="7">
        <f t="shared" si="7"/>
        <v>1</v>
      </c>
      <c r="AD58" s="7">
        <f t="shared" si="8"/>
        <v>1</v>
      </c>
      <c r="AE58" s="7">
        <f t="shared" si="9"/>
        <v>1</v>
      </c>
      <c r="AF58" s="7">
        <f t="shared" si="10"/>
        <v>1</v>
      </c>
      <c r="AG58" s="7">
        <f t="shared" si="11"/>
        <v>0</v>
      </c>
      <c r="AH58" s="7">
        <f t="shared" si="12"/>
        <v>1</v>
      </c>
      <c r="AI58" s="7">
        <f t="shared" si="13"/>
        <v>0</v>
      </c>
      <c r="AJ58" s="7">
        <f t="shared" si="14"/>
        <v>0</v>
      </c>
      <c r="AK58" s="7">
        <f t="shared" si="15"/>
        <v>1</v>
      </c>
      <c r="AL58" s="7">
        <f t="shared" si="16"/>
        <v>1</v>
      </c>
      <c r="AM58" s="7">
        <f t="shared" si="17"/>
        <v>0</v>
      </c>
      <c r="AO58" s="7">
        <f t="shared" si="18"/>
        <v>1</v>
      </c>
      <c r="AP58" s="7">
        <f t="shared" si="18"/>
        <v>1</v>
      </c>
    </row>
    <row r="59" spans="1:42" x14ac:dyDescent="0.25">
      <c r="A59" s="14" t="s">
        <v>174</v>
      </c>
      <c r="B59" s="9">
        <f t="shared" si="0"/>
        <v>10</v>
      </c>
      <c r="C59" s="10">
        <f t="shared" si="1"/>
        <v>2</v>
      </c>
      <c r="D59" s="8" t="s">
        <v>49</v>
      </c>
      <c r="E59" s="9" t="s">
        <v>45</v>
      </c>
      <c r="F59" s="9" t="s">
        <v>57</v>
      </c>
      <c r="G59" s="9" t="s">
        <v>48</v>
      </c>
      <c r="H59" s="9" t="s">
        <v>51</v>
      </c>
      <c r="I59" s="9" t="s">
        <v>37</v>
      </c>
      <c r="J59" s="9" t="s">
        <v>28</v>
      </c>
      <c r="K59" s="9" t="s">
        <v>44</v>
      </c>
      <c r="L59" s="9" t="s">
        <v>50</v>
      </c>
      <c r="M59" s="9" t="s">
        <v>176</v>
      </c>
      <c r="N59" s="9" t="s">
        <v>52</v>
      </c>
      <c r="O59" s="9" t="s">
        <v>39</v>
      </c>
      <c r="P59" s="9" t="s">
        <v>177</v>
      </c>
      <c r="Q59" s="9" t="s">
        <v>36</v>
      </c>
      <c r="R59" s="9" t="s">
        <v>54</v>
      </c>
      <c r="S59" s="9" t="s">
        <v>34</v>
      </c>
      <c r="U59" s="13" t="s">
        <v>52</v>
      </c>
      <c r="V59" s="13" t="s">
        <v>45</v>
      </c>
      <c r="X59" s="7">
        <f t="shared" si="2"/>
        <v>0</v>
      </c>
      <c r="Y59" s="7">
        <f t="shared" si="3"/>
        <v>1</v>
      </c>
      <c r="Z59" s="7">
        <f t="shared" si="4"/>
        <v>0</v>
      </c>
      <c r="AA59" s="7">
        <f t="shared" si="5"/>
        <v>1</v>
      </c>
      <c r="AB59" s="7">
        <f t="shared" si="6"/>
        <v>0</v>
      </c>
      <c r="AC59" s="7">
        <f t="shared" si="7"/>
        <v>1</v>
      </c>
      <c r="AD59" s="7">
        <f t="shared" si="8"/>
        <v>1</v>
      </c>
      <c r="AE59" s="7">
        <f t="shared" si="9"/>
        <v>1</v>
      </c>
      <c r="AF59" s="7">
        <f t="shared" si="10"/>
        <v>1</v>
      </c>
      <c r="AG59" s="7">
        <f t="shared" si="11"/>
        <v>0</v>
      </c>
      <c r="AH59" s="7">
        <f t="shared" si="12"/>
        <v>1</v>
      </c>
      <c r="AI59" s="7">
        <f t="shared" si="13"/>
        <v>0</v>
      </c>
      <c r="AJ59" s="7">
        <f t="shared" si="14"/>
        <v>0</v>
      </c>
      <c r="AK59" s="7">
        <f t="shared" si="15"/>
        <v>1</v>
      </c>
      <c r="AL59" s="7">
        <f t="shared" si="16"/>
        <v>1</v>
      </c>
      <c r="AM59" s="7">
        <f t="shared" si="17"/>
        <v>1</v>
      </c>
      <c r="AO59" s="7">
        <f t="shared" si="18"/>
        <v>1</v>
      </c>
      <c r="AP59" s="7">
        <f t="shared" si="18"/>
        <v>1</v>
      </c>
    </row>
    <row r="60" spans="1:42" x14ac:dyDescent="0.25">
      <c r="A60" s="14" t="s">
        <v>23</v>
      </c>
      <c r="B60" s="9">
        <f t="shared" si="0"/>
        <v>10</v>
      </c>
      <c r="C60" s="10">
        <f t="shared" si="1"/>
        <v>2</v>
      </c>
      <c r="D60" s="8" t="s">
        <v>49</v>
      </c>
      <c r="E60" s="9" t="s">
        <v>45</v>
      </c>
      <c r="F60" s="9" t="s">
        <v>47</v>
      </c>
      <c r="G60" s="9" t="s">
        <v>48</v>
      </c>
      <c r="H60" s="9" t="s">
        <v>51</v>
      </c>
      <c r="I60" s="9" t="s">
        <v>37</v>
      </c>
      <c r="J60" s="9" t="s">
        <v>28</v>
      </c>
      <c r="K60" s="9" t="s">
        <v>44</v>
      </c>
      <c r="L60" s="9" t="s">
        <v>50</v>
      </c>
      <c r="M60" s="9" t="s">
        <v>176</v>
      </c>
      <c r="N60" s="9" t="s">
        <v>52</v>
      </c>
      <c r="O60" s="9" t="s">
        <v>39</v>
      </c>
      <c r="P60" s="9" t="s">
        <v>177</v>
      </c>
      <c r="Q60" s="9" t="s">
        <v>36</v>
      </c>
      <c r="R60" s="9" t="s">
        <v>54</v>
      </c>
      <c r="S60" s="9" t="s">
        <v>53</v>
      </c>
      <c r="U60" s="13" t="s">
        <v>52</v>
      </c>
      <c r="V60" s="13" t="s">
        <v>36</v>
      </c>
      <c r="X60" s="7">
        <f t="shared" si="2"/>
        <v>0</v>
      </c>
      <c r="Y60" s="7">
        <f t="shared" si="3"/>
        <v>1</v>
      </c>
      <c r="Z60" s="7">
        <f t="shared" si="4"/>
        <v>1</v>
      </c>
      <c r="AA60" s="7">
        <f t="shared" si="5"/>
        <v>1</v>
      </c>
      <c r="AB60" s="7">
        <f t="shared" si="6"/>
        <v>0</v>
      </c>
      <c r="AC60" s="7">
        <f t="shared" si="7"/>
        <v>1</v>
      </c>
      <c r="AD60" s="7">
        <f t="shared" si="8"/>
        <v>1</v>
      </c>
      <c r="AE60" s="7">
        <f t="shared" si="9"/>
        <v>1</v>
      </c>
      <c r="AF60" s="7">
        <f t="shared" si="10"/>
        <v>1</v>
      </c>
      <c r="AG60" s="7">
        <f t="shared" si="11"/>
        <v>0</v>
      </c>
      <c r="AH60" s="7">
        <f t="shared" si="12"/>
        <v>1</v>
      </c>
      <c r="AI60" s="7">
        <f t="shared" si="13"/>
        <v>0</v>
      </c>
      <c r="AJ60" s="7">
        <f t="shared" si="14"/>
        <v>0</v>
      </c>
      <c r="AK60" s="7">
        <f t="shared" si="15"/>
        <v>1</v>
      </c>
      <c r="AL60" s="7">
        <f t="shared" si="16"/>
        <v>1</v>
      </c>
      <c r="AM60" s="7">
        <f t="shared" si="17"/>
        <v>0</v>
      </c>
      <c r="AO60" s="7">
        <f t="shared" si="18"/>
        <v>1</v>
      </c>
      <c r="AP60" s="7">
        <f t="shared" si="18"/>
        <v>1</v>
      </c>
    </row>
    <row r="61" spans="1:42" x14ac:dyDescent="0.25">
      <c r="A61" s="14" t="s">
        <v>24</v>
      </c>
      <c r="B61" s="9">
        <f t="shared" si="0"/>
        <v>12</v>
      </c>
      <c r="C61" s="10">
        <f t="shared" si="1"/>
        <v>1</v>
      </c>
      <c r="D61" s="8" t="s">
        <v>49</v>
      </c>
      <c r="E61" s="9" t="s">
        <v>45</v>
      </c>
      <c r="F61" s="9" t="s">
        <v>47</v>
      </c>
      <c r="G61" s="9" t="s">
        <v>48</v>
      </c>
      <c r="H61" s="9" t="s">
        <v>33</v>
      </c>
      <c r="I61" s="9" t="s">
        <v>37</v>
      </c>
      <c r="J61" s="9" t="s">
        <v>28</v>
      </c>
      <c r="K61" s="9" t="s">
        <v>44</v>
      </c>
      <c r="L61" s="9" t="s">
        <v>50</v>
      </c>
      <c r="M61" s="9" t="s">
        <v>176</v>
      </c>
      <c r="N61" s="9" t="s">
        <v>52</v>
      </c>
      <c r="O61" s="9" t="s">
        <v>39</v>
      </c>
      <c r="P61" s="9" t="s">
        <v>46</v>
      </c>
      <c r="Q61" s="9" t="s">
        <v>36</v>
      </c>
      <c r="R61" s="9" t="s">
        <v>54</v>
      </c>
      <c r="S61" s="9" t="s">
        <v>53</v>
      </c>
      <c r="U61" s="13" t="s">
        <v>39</v>
      </c>
      <c r="V61" s="13" t="s">
        <v>28</v>
      </c>
      <c r="X61" s="7">
        <f t="shared" si="2"/>
        <v>0</v>
      </c>
      <c r="Y61" s="7">
        <f t="shared" si="3"/>
        <v>1</v>
      </c>
      <c r="Z61" s="7">
        <f t="shared" si="4"/>
        <v>1</v>
      </c>
      <c r="AA61" s="7">
        <f t="shared" si="5"/>
        <v>1</v>
      </c>
      <c r="AB61" s="7">
        <f t="shared" si="6"/>
        <v>1</v>
      </c>
      <c r="AC61" s="7">
        <f t="shared" si="7"/>
        <v>1</v>
      </c>
      <c r="AD61" s="7">
        <f t="shared" si="8"/>
        <v>1</v>
      </c>
      <c r="AE61" s="7">
        <f t="shared" si="9"/>
        <v>1</v>
      </c>
      <c r="AF61" s="7">
        <f t="shared" si="10"/>
        <v>1</v>
      </c>
      <c r="AG61" s="7">
        <f t="shared" si="11"/>
        <v>0</v>
      </c>
      <c r="AH61" s="7">
        <f t="shared" si="12"/>
        <v>1</v>
      </c>
      <c r="AI61" s="7">
        <f t="shared" si="13"/>
        <v>0</v>
      </c>
      <c r="AJ61" s="7">
        <f t="shared" si="14"/>
        <v>1</v>
      </c>
      <c r="AK61" s="7">
        <f t="shared" si="15"/>
        <v>1</v>
      </c>
      <c r="AL61" s="7">
        <f t="shared" si="16"/>
        <v>1</v>
      </c>
      <c r="AM61" s="7">
        <f t="shared" si="17"/>
        <v>0</v>
      </c>
      <c r="AO61" s="7" t="e">
        <f t="shared" si="18"/>
        <v>#N/A</v>
      </c>
      <c r="AP61" s="7">
        <f t="shared" si="18"/>
        <v>1</v>
      </c>
    </row>
    <row r="62" spans="1:42" x14ac:dyDescent="0.25">
      <c r="A62" s="14" t="s">
        <v>147</v>
      </c>
      <c r="B62" s="9">
        <f t="shared" si="0"/>
        <v>10</v>
      </c>
      <c r="C62" s="10">
        <f t="shared" si="1"/>
        <v>2</v>
      </c>
      <c r="D62" s="8" t="s">
        <v>49</v>
      </c>
      <c r="E62" s="9" t="s">
        <v>56</v>
      </c>
      <c r="F62" s="9" t="s">
        <v>47</v>
      </c>
      <c r="G62" s="9" t="s">
        <v>48</v>
      </c>
      <c r="H62" s="9" t="s">
        <v>33</v>
      </c>
      <c r="I62" s="9" t="s">
        <v>40</v>
      </c>
      <c r="J62" s="9" t="s">
        <v>28</v>
      </c>
      <c r="K62" s="9" t="s">
        <v>44</v>
      </c>
      <c r="L62" s="9" t="s">
        <v>50</v>
      </c>
      <c r="M62" s="9" t="s">
        <v>176</v>
      </c>
      <c r="N62" s="9" t="s">
        <v>52</v>
      </c>
      <c r="O62" s="9" t="s">
        <v>39</v>
      </c>
      <c r="P62" s="9" t="s">
        <v>177</v>
      </c>
      <c r="Q62" s="9" t="s">
        <v>36</v>
      </c>
      <c r="R62" s="9" t="s">
        <v>54</v>
      </c>
      <c r="S62" s="9" t="s">
        <v>34</v>
      </c>
      <c r="U62" s="13" t="s">
        <v>36</v>
      </c>
      <c r="V62" s="13" t="s">
        <v>52</v>
      </c>
      <c r="X62" s="7">
        <f t="shared" si="2"/>
        <v>0</v>
      </c>
      <c r="Y62" s="7">
        <f t="shared" si="3"/>
        <v>0</v>
      </c>
      <c r="Z62" s="7">
        <f t="shared" si="4"/>
        <v>1</v>
      </c>
      <c r="AA62" s="7">
        <f t="shared" si="5"/>
        <v>1</v>
      </c>
      <c r="AB62" s="7">
        <f t="shared" si="6"/>
        <v>1</v>
      </c>
      <c r="AC62" s="7">
        <f t="shared" si="7"/>
        <v>0</v>
      </c>
      <c r="AD62" s="7">
        <f t="shared" si="8"/>
        <v>1</v>
      </c>
      <c r="AE62" s="7">
        <f t="shared" si="9"/>
        <v>1</v>
      </c>
      <c r="AF62" s="7">
        <f t="shared" si="10"/>
        <v>1</v>
      </c>
      <c r="AG62" s="7">
        <f t="shared" si="11"/>
        <v>0</v>
      </c>
      <c r="AH62" s="7">
        <f t="shared" si="12"/>
        <v>1</v>
      </c>
      <c r="AI62" s="7">
        <f t="shared" si="13"/>
        <v>0</v>
      </c>
      <c r="AJ62" s="7">
        <f t="shared" si="14"/>
        <v>0</v>
      </c>
      <c r="AK62" s="7">
        <f t="shared" si="15"/>
        <v>1</v>
      </c>
      <c r="AL62" s="7">
        <f t="shared" si="16"/>
        <v>1</v>
      </c>
      <c r="AM62" s="7">
        <f t="shared" si="17"/>
        <v>1</v>
      </c>
      <c r="AO62" s="7">
        <f t="shared" si="18"/>
        <v>1</v>
      </c>
      <c r="AP62" s="7">
        <f t="shared" si="18"/>
        <v>1</v>
      </c>
    </row>
    <row r="63" spans="1:42" x14ac:dyDescent="0.25">
      <c r="A63" s="14" t="s">
        <v>150</v>
      </c>
      <c r="B63" s="9" t="s">
        <v>192</v>
      </c>
      <c r="C63" s="10">
        <f t="shared" si="1"/>
        <v>0</v>
      </c>
      <c r="D63" s="8" t="s">
        <v>58</v>
      </c>
      <c r="E63" s="9" t="s">
        <v>58</v>
      </c>
      <c r="F63" s="9" t="s">
        <v>58</v>
      </c>
      <c r="G63" s="9" t="s">
        <v>58</v>
      </c>
      <c r="H63" s="9" t="s">
        <v>58</v>
      </c>
      <c r="I63" s="9" t="s">
        <v>58</v>
      </c>
      <c r="J63" s="9" t="s">
        <v>58</v>
      </c>
      <c r="K63" s="9" t="s">
        <v>58</v>
      </c>
      <c r="L63" s="9" t="s">
        <v>58</v>
      </c>
      <c r="M63" s="9" t="s">
        <v>58</v>
      </c>
      <c r="N63" s="9" t="s">
        <v>58</v>
      </c>
      <c r="O63" s="9" t="s">
        <v>58</v>
      </c>
      <c r="P63" s="9" t="s">
        <v>58</v>
      </c>
      <c r="Q63" s="9" t="s">
        <v>58</v>
      </c>
      <c r="R63" s="9" t="s">
        <v>58</v>
      </c>
      <c r="S63" s="9" t="s">
        <v>58</v>
      </c>
      <c r="U63" s="13" t="s">
        <v>58</v>
      </c>
      <c r="V63" s="13" t="s">
        <v>58</v>
      </c>
      <c r="X63" s="7">
        <f t="shared" si="2"/>
        <v>0</v>
      </c>
      <c r="Y63" s="7">
        <f t="shared" si="3"/>
        <v>0</v>
      </c>
      <c r="Z63" s="7">
        <f t="shared" si="4"/>
        <v>0</v>
      </c>
      <c r="AA63" s="7">
        <f t="shared" si="5"/>
        <v>0</v>
      </c>
      <c r="AB63" s="7">
        <f t="shared" si="6"/>
        <v>0</v>
      </c>
      <c r="AC63" s="7">
        <f t="shared" si="7"/>
        <v>0</v>
      </c>
      <c r="AD63" s="7">
        <f t="shared" si="8"/>
        <v>0</v>
      </c>
      <c r="AE63" s="7">
        <f t="shared" si="9"/>
        <v>0</v>
      </c>
      <c r="AF63" s="7">
        <f t="shared" si="10"/>
        <v>0</v>
      </c>
      <c r="AG63" s="7">
        <f t="shared" si="11"/>
        <v>0</v>
      </c>
      <c r="AH63" s="7">
        <f t="shared" si="12"/>
        <v>0</v>
      </c>
      <c r="AI63" s="7">
        <f t="shared" si="13"/>
        <v>0</v>
      </c>
      <c r="AJ63" s="7">
        <f t="shared" si="14"/>
        <v>0</v>
      </c>
      <c r="AK63" s="7">
        <f t="shared" si="15"/>
        <v>0</v>
      </c>
      <c r="AL63" s="7">
        <f t="shared" si="16"/>
        <v>0</v>
      </c>
      <c r="AM63" s="7">
        <f t="shared" si="17"/>
        <v>0</v>
      </c>
      <c r="AO63" s="7" t="e">
        <f t="shared" si="18"/>
        <v>#N/A</v>
      </c>
      <c r="AP63" s="7" t="e">
        <f t="shared" si="18"/>
        <v>#N/A</v>
      </c>
    </row>
    <row r="64" spans="1:42" ht="15.75" thickBot="1" x14ac:dyDescent="0.3">
      <c r="A64" s="2" t="s">
        <v>144</v>
      </c>
      <c r="B64" s="11">
        <f t="shared" si="0"/>
        <v>11</v>
      </c>
      <c r="C64" s="12">
        <f t="shared" si="1"/>
        <v>2</v>
      </c>
      <c r="D64" s="8" t="s">
        <v>49</v>
      </c>
      <c r="E64" s="9" t="s">
        <v>45</v>
      </c>
      <c r="F64" s="9" t="s">
        <v>47</v>
      </c>
      <c r="G64" s="9" t="s">
        <v>48</v>
      </c>
      <c r="H64" s="9" t="s">
        <v>33</v>
      </c>
      <c r="I64" s="9" t="s">
        <v>37</v>
      </c>
      <c r="J64" s="9" t="s">
        <v>28</v>
      </c>
      <c r="K64" s="9" t="s">
        <v>44</v>
      </c>
      <c r="L64" s="9" t="s">
        <v>50</v>
      </c>
      <c r="M64" s="9" t="s">
        <v>176</v>
      </c>
      <c r="N64" s="9" t="s">
        <v>52</v>
      </c>
      <c r="O64" s="9" t="s">
        <v>39</v>
      </c>
      <c r="P64" s="9" t="s">
        <v>177</v>
      </c>
      <c r="Q64" s="9" t="s">
        <v>36</v>
      </c>
      <c r="R64" s="9" t="s">
        <v>55</v>
      </c>
      <c r="S64" s="9" t="s">
        <v>34</v>
      </c>
      <c r="U64" s="13" t="s">
        <v>52</v>
      </c>
      <c r="V64" s="13" t="s">
        <v>36</v>
      </c>
      <c r="X64" s="7">
        <f t="shared" si="2"/>
        <v>0</v>
      </c>
      <c r="Y64" s="7">
        <f t="shared" si="3"/>
        <v>1</v>
      </c>
      <c r="Z64" s="7">
        <f t="shared" si="4"/>
        <v>1</v>
      </c>
      <c r="AA64" s="7">
        <f t="shared" si="5"/>
        <v>1</v>
      </c>
      <c r="AB64" s="7">
        <f t="shared" si="6"/>
        <v>1</v>
      </c>
      <c r="AC64" s="7">
        <f t="shared" si="7"/>
        <v>1</v>
      </c>
      <c r="AD64" s="7">
        <f t="shared" si="8"/>
        <v>1</v>
      </c>
      <c r="AE64" s="7">
        <f t="shared" si="9"/>
        <v>1</v>
      </c>
      <c r="AF64" s="7">
        <f t="shared" si="10"/>
        <v>1</v>
      </c>
      <c r="AG64" s="7">
        <f t="shared" si="11"/>
        <v>0</v>
      </c>
      <c r="AH64" s="7">
        <f t="shared" si="12"/>
        <v>1</v>
      </c>
      <c r="AI64" s="7">
        <f t="shared" si="13"/>
        <v>0</v>
      </c>
      <c r="AJ64" s="7">
        <f t="shared" si="14"/>
        <v>0</v>
      </c>
      <c r="AK64" s="7">
        <f t="shared" si="15"/>
        <v>1</v>
      </c>
      <c r="AL64" s="7">
        <f t="shared" si="16"/>
        <v>0</v>
      </c>
      <c r="AM64" s="7">
        <f t="shared" si="17"/>
        <v>1</v>
      </c>
      <c r="AO64" s="7">
        <f t="shared" si="18"/>
        <v>1</v>
      </c>
      <c r="AP64" s="7">
        <f t="shared" si="18"/>
        <v>1</v>
      </c>
    </row>
    <row r="65" spans="1:19" x14ac:dyDescent="0.25">
      <c r="A65" s="45" t="s">
        <v>175</v>
      </c>
    </row>
    <row r="66" spans="1:19" x14ac:dyDescent="0.25">
      <c r="A66" s="44"/>
      <c r="D66" s="13" t="s">
        <v>41</v>
      </c>
      <c r="E66" s="13" t="s">
        <v>45</v>
      </c>
      <c r="F66" s="13" t="s">
        <v>47</v>
      </c>
      <c r="G66" s="13" t="s">
        <v>48</v>
      </c>
      <c r="H66" s="13" t="s">
        <v>33</v>
      </c>
      <c r="I66" s="13" t="s">
        <v>37</v>
      </c>
      <c r="J66" s="13" t="s">
        <v>28</v>
      </c>
      <c r="K66" s="13" t="s">
        <v>44</v>
      </c>
      <c r="L66" s="13" t="s">
        <v>50</v>
      </c>
      <c r="M66" s="13" t="s">
        <v>30</v>
      </c>
      <c r="N66" s="13" t="s">
        <v>52</v>
      </c>
      <c r="O66" s="13" t="s">
        <v>27</v>
      </c>
      <c r="P66" s="13" t="s">
        <v>46</v>
      </c>
      <c r="Q66" s="13" t="s">
        <v>36</v>
      </c>
      <c r="R66" s="13" t="s">
        <v>54</v>
      </c>
      <c r="S66" s="13" t="s">
        <v>34</v>
      </c>
    </row>
    <row r="67" spans="1:19" x14ac:dyDescent="0.25">
      <c r="A67" s="6"/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</row>
  </sheetData>
  <conditionalFormatting sqref="D3:D64">
    <cfRule type="cellIs" dxfId="274" priority="16" operator="notEqual">
      <formula>$D$66</formula>
    </cfRule>
  </conditionalFormatting>
  <conditionalFormatting sqref="E3:E64">
    <cfRule type="cellIs" dxfId="273" priority="15" operator="notEqual">
      <formula>$E$66</formula>
    </cfRule>
  </conditionalFormatting>
  <conditionalFormatting sqref="F3:F64">
    <cfRule type="cellIs" dxfId="272" priority="14" operator="notEqual">
      <formula>$F$66</formula>
    </cfRule>
  </conditionalFormatting>
  <conditionalFormatting sqref="G3:G64">
    <cfRule type="cellIs" dxfId="271" priority="13" operator="notEqual">
      <formula>$G$66</formula>
    </cfRule>
  </conditionalFormatting>
  <conditionalFormatting sqref="H3:H64">
    <cfRule type="cellIs" dxfId="270" priority="12" operator="notEqual">
      <formula>$H$66</formula>
    </cfRule>
  </conditionalFormatting>
  <conditionalFormatting sqref="I3:I64">
    <cfRule type="cellIs" dxfId="269" priority="11" operator="notEqual">
      <formula>$I$66</formula>
    </cfRule>
  </conditionalFormatting>
  <conditionalFormatting sqref="J3:J64">
    <cfRule type="cellIs" dxfId="268" priority="10" operator="notEqual">
      <formula>$J$66</formula>
    </cfRule>
  </conditionalFormatting>
  <conditionalFormatting sqref="K3:K64">
    <cfRule type="cellIs" dxfId="267" priority="9" operator="notEqual">
      <formula>$K$66</formula>
    </cfRule>
  </conditionalFormatting>
  <conditionalFormatting sqref="L3:L64">
    <cfRule type="cellIs" dxfId="266" priority="8" operator="notEqual">
      <formula>$L$66</formula>
    </cfRule>
  </conditionalFormatting>
  <conditionalFormatting sqref="M3:M64">
    <cfRule type="cellIs" dxfId="265" priority="7" operator="notEqual">
      <formula>$M$66</formula>
    </cfRule>
  </conditionalFormatting>
  <conditionalFormatting sqref="N3:N64">
    <cfRule type="cellIs" dxfId="264" priority="6" operator="notEqual">
      <formula>$N$66</formula>
    </cfRule>
  </conditionalFormatting>
  <conditionalFormatting sqref="O3:O64">
    <cfRule type="cellIs" dxfId="263" priority="5" operator="notEqual">
      <formula>$O$66</formula>
    </cfRule>
  </conditionalFormatting>
  <conditionalFormatting sqref="P3:P64">
    <cfRule type="cellIs" dxfId="262" priority="4" operator="notEqual">
      <formula>$P$66</formula>
    </cfRule>
  </conditionalFormatting>
  <conditionalFormatting sqref="Q3:Q64">
    <cfRule type="cellIs" dxfId="261" priority="3" operator="notEqual">
      <formula>$Q$66</formula>
    </cfRule>
  </conditionalFormatting>
  <conditionalFormatting sqref="R3:R64">
    <cfRule type="cellIs" dxfId="260" priority="2" operator="notEqual">
      <formula>$R$66</formula>
    </cfRule>
  </conditionalFormatting>
  <conditionalFormatting sqref="S3:S64">
    <cfRule type="cellIs" dxfId="259" priority="1" operator="notEqual">
      <formula>$S$66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5" width="4.5703125" style="7" bestFit="1" customWidth="1"/>
    <col min="6" max="7" width="4.7109375" style="7" bestFit="1" customWidth="1"/>
    <col min="8" max="8" width="4.5703125" style="7" bestFit="1" customWidth="1"/>
    <col min="9" max="9" width="4.85546875" style="7" bestFit="1" customWidth="1"/>
    <col min="10" max="10" width="5.5703125" style="7" bestFit="1" customWidth="1"/>
    <col min="11" max="11" width="6.140625" style="7" bestFit="1" customWidth="1"/>
    <col min="12" max="12" width="6.5703125" style="7" bestFit="1" customWidth="1"/>
    <col min="13" max="13" width="4.7109375" style="7" bestFit="1" customWidth="1"/>
    <col min="14" max="14" width="4.5703125" style="7" bestFit="1" customWidth="1"/>
    <col min="15" max="15" width="5.42578125" style="7" bestFit="1" customWidth="1"/>
    <col min="16" max="16" width="5.7109375" style="7" bestFit="1" customWidth="1"/>
    <col min="17" max="17" width="4.5703125" style="7" bestFit="1" customWidth="1"/>
    <col min="18" max="18" width="5.85546875" style="7" bestFit="1" customWidth="1"/>
    <col min="19" max="19" width="6.2851562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191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11</v>
      </c>
      <c r="C3" s="40">
        <f>COUNT(AO3:AP3)</f>
        <v>2</v>
      </c>
      <c r="D3" s="8" t="s">
        <v>38</v>
      </c>
      <c r="E3" s="9" t="s">
        <v>45</v>
      </c>
      <c r="F3" s="9" t="s">
        <v>27</v>
      </c>
      <c r="G3" s="9" t="s">
        <v>29</v>
      </c>
      <c r="H3" s="9" t="s">
        <v>54</v>
      </c>
      <c r="I3" s="9" t="s">
        <v>35</v>
      </c>
      <c r="J3" s="9" t="s">
        <v>43</v>
      </c>
      <c r="K3" s="9" t="s">
        <v>28</v>
      </c>
      <c r="L3" s="9" t="s">
        <v>32</v>
      </c>
      <c r="M3" s="9" t="s">
        <v>40</v>
      </c>
      <c r="N3" s="9" t="s">
        <v>47</v>
      </c>
      <c r="O3" s="9" t="s">
        <v>36</v>
      </c>
      <c r="P3" s="9" t="s">
        <v>55</v>
      </c>
      <c r="Q3" s="9" t="s">
        <v>37</v>
      </c>
      <c r="R3" s="9" t="s">
        <v>46</v>
      </c>
      <c r="S3" s="9" t="s">
        <v>39</v>
      </c>
      <c r="U3" s="13" t="s">
        <v>28</v>
      </c>
      <c r="V3" s="13" t="s">
        <v>55</v>
      </c>
      <c r="X3" s="7">
        <f>IF(D3=$D$66,1,0)</f>
        <v>0</v>
      </c>
      <c r="Y3" s="7">
        <f>IF(E3=$E$66,1,0)</f>
        <v>0</v>
      </c>
      <c r="Z3" s="7">
        <f>IF(F3=$F$66,1,0)</f>
        <v>0</v>
      </c>
      <c r="AA3" s="7">
        <f>IF(G3=$G$66,1,0)</f>
        <v>1</v>
      </c>
      <c r="AB3" s="7">
        <f>IF(H3=$H$66,1,0)</f>
        <v>1</v>
      </c>
      <c r="AC3" s="7">
        <f>IF(I3=$I$66,1,0)</f>
        <v>1</v>
      </c>
      <c r="AD3" s="7">
        <f>IF(J3=$J$66,1,0)</f>
        <v>1</v>
      </c>
      <c r="AE3" s="7">
        <f>IF(K3=$K$66,1,0)</f>
        <v>1</v>
      </c>
      <c r="AF3" s="7">
        <f>IF(L3=$L$66,1,0)</f>
        <v>1</v>
      </c>
      <c r="AG3" s="7">
        <f>IF(M3=$M$66,1,0)</f>
        <v>1</v>
      </c>
      <c r="AH3" s="7">
        <f>IF(N3=$N$66,1,0)</f>
        <v>0</v>
      </c>
      <c r="AI3" s="7">
        <f>IF(O3=$O$66,1,0)</f>
        <v>0</v>
      </c>
      <c r="AJ3" s="7">
        <f>IF(P3=$P$66,1,0)</f>
        <v>1</v>
      </c>
      <c r="AK3" s="7">
        <f>IF(Q3=$Q$66,1,0)</f>
        <v>1</v>
      </c>
      <c r="AL3" s="7">
        <f>IF(R3=$R$66,1,0)</f>
        <v>1</v>
      </c>
      <c r="AM3" s="7">
        <f>IF(S3=$S$66,1,0)</f>
        <v>1</v>
      </c>
      <c r="AO3" s="7">
        <f>HLOOKUP(U3,$D$66:$S$67,2,FALSE)</f>
        <v>1</v>
      </c>
      <c r="AP3" s="7">
        <f>HLOOKUP(V3,$D$66:$S$67,2,FALSE)</f>
        <v>1</v>
      </c>
    </row>
    <row r="4" spans="1:42" x14ac:dyDescent="0.25">
      <c r="A4" s="14" t="s">
        <v>151</v>
      </c>
      <c r="B4" s="9">
        <f t="shared" ref="B4:B64" si="0">SUM(X4:AM4)</f>
        <v>8</v>
      </c>
      <c r="C4" s="10">
        <f t="shared" ref="C4:C64" si="1">COUNT(AO4:AP4)</f>
        <v>1</v>
      </c>
      <c r="D4" s="8" t="s">
        <v>177</v>
      </c>
      <c r="E4" s="9" t="s">
        <v>45</v>
      </c>
      <c r="F4" s="9" t="s">
        <v>27</v>
      </c>
      <c r="G4" s="9" t="s">
        <v>44</v>
      </c>
      <c r="H4" s="9" t="s">
        <v>54</v>
      </c>
      <c r="I4" s="9" t="s">
        <v>35</v>
      </c>
      <c r="J4" s="9" t="s">
        <v>50</v>
      </c>
      <c r="K4" s="9" t="s">
        <v>28</v>
      </c>
      <c r="L4" s="9" t="s">
        <v>30</v>
      </c>
      <c r="M4" s="9" t="s">
        <v>40</v>
      </c>
      <c r="N4" s="9" t="s">
        <v>47</v>
      </c>
      <c r="O4" s="9" t="s">
        <v>36</v>
      </c>
      <c r="P4" s="9" t="s">
        <v>55</v>
      </c>
      <c r="Q4" s="9" t="s">
        <v>37</v>
      </c>
      <c r="R4" s="9" t="s">
        <v>52</v>
      </c>
      <c r="S4" s="9" t="s">
        <v>39</v>
      </c>
      <c r="U4" s="13" t="s">
        <v>28</v>
      </c>
      <c r="V4" s="13" t="s">
        <v>30</v>
      </c>
      <c r="X4" s="7">
        <f t="shared" ref="X4:X64" si="2">IF(D4=$D$66,1,0)</f>
        <v>1</v>
      </c>
      <c r="Y4" s="7">
        <f t="shared" ref="Y4:Y64" si="3">IF(E4=$E$66,1,0)</f>
        <v>0</v>
      </c>
      <c r="Z4" s="7">
        <f t="shared" ref="Z4:Z64" si="4">IF(F4=$F$66,1,0)</f>
        <v>0</v>
      </c>
      <c r="AA4" s="7">
        <f t="shared" ref="AA4:AA64" si="5">IF(G4=$G$66,1,0)</f>
        <v>0</v>
      </c>
      <c r="AB4" s="7">
        <f t="shared" ref="AB4:AB64" si="6">IF(H4=$H$66,1,0)</f>
        <v>1</v>
      </c>
      <c r="AC4" s="7">
        <f t="shared" ref="AC4:AC64" si="7">IF(I4=$I$66,1,0)</f>
        <v>1</v>
      </c>
      <c r="AD4" s="7">
        <f t="shared" ref="AD4:AD64" si="8">IF(J4=$J$66,1,0)</f>
        <v>0</v>
      </c>
      <c r="AE4" s="7">
        <f t="shared" ref="AE4:AE64" si="9">IF(K4=$K$66,1,0)</f>
        <v>1</v>
      </c>
      <c r="AF4" s="7">
        <f t="shared" ref="AF4:AF64" si="10">IF(L4=$L$66,1,0)</f>
        <v>0</v>
      </c>
      <c r="AG4" s="7">
        <f t="shared" ref="AG4:AG64" si="11">IF(M4=$M$66,1,0)</f>
        <v>1</v>
      </c>
      <c r="AH4" s="7">
        <f t="shared" ref="AH4:AH64" si="12">IF(N4=$N$66,1,0)</f>
        <v>0</v>
      </c>
      <c r="AI4" s="7">
        <f t="shared" ref="AI4:AI64" si="13">IF(O4=$O$66,1,0)</f>
        <v>0</v>
      </c>
      <c r="AJ4" s="7">
        <f t="shared" ref="AJ4:AJ64" si="14">IF(P4=$P$66,1,0)</f>
        <v>1</v>
      </c>
      <c r="AK4" s="7">
        <f t="shared" ref="AK4:AK64" si="15">IF(Q4=$Q$66,1,0)</f>
        <v>1</v>
      </c>
      <c r="AL4" s="7">
        <f t="shared" ref="AL4:AL64" si="16">IF(R4=$R$66,1,0)</f>
        <v>0</v>
      </c>
      <c r="AM4" s="7">
        <f t="shared" ref="AM4:AM64" si="17">IF(S4=$S$66,1,0)</f>
        <v>1</v>
      </c>
      <c r="AO4" s="7">
        <f t="shared" ref="AO4:AP64" si="18">HLOOKUP(U4,$D$66:$S$67,2,FALSE)</f>
        <v>1</v>
      </c>
      <c r="AP4" s="7" t="e">
        <f t="shared" si="18"/>
        <v>#N/A</v>
      </c>
    </row>
    <row r="5" spans="1:42" x14ac:dyDescent="0.25">
      <c r="A5" s="14" t="s">
        <v>153</v>
      </c>
      <c r="B5" s="9">
        <f t="shared" si="0"/>
        <v>7</v>
      </c>
      <c r="C5" s="10">
        <f t="shared" si="1"/>
        <v>1</v>
      </c>
      <c r="D5" s="8" t="s">
        <v>177</v>
      </c>
      <c r="E5" s="9" t="s">
        <v>51</v>
      </c>
      <c r="F5" s="9" t="s">
        <v>27</v>
      </c>
      <c r="G5" s="9" t="s">
        <v>44</v>
      </c>
      <c r="H5" s="9" t="s">
        <v>54</v>
      </c>
      <c r="I5" s="9" t="s">
        <v>56</v>
      </c>
      <c r="J5" s="9" t="s">
        <v>50</v>
      </c>
      <c r="K5" s="9" t="s">
        <v>28</v>
      </c>
      <c r="L5" s="9" t="s">
        <v>30</v>
      </c>
      <c r="M5" s="9" t="s">
        <v>40</v>
      </c>
      <c r="N5" s="9" t="s">
        <v>47</v>
      </c>
      <c r="O5" s="9" t="s">
        <v>36</v>
      </c>
      <c r="P5" s="9" t="s">
        <v>55</v>
      </c>
      <c r="Q5" s="9" t="s">
        <v>176</v>
      </c>
      <c r="R5" s="9" t="s">
        <v>52</v>
      </c>
      <c r="S5" s="9" t="s">
        <v>39</v>
      </c>
      <c r="U5" s="13" t="s">
        <v>36</v>
      </c>
      <c r="V5" s="13" t="s">
        <v>55</v>
      </c>
      <c r="X5" s="7">
        <f t="shared" si="2"/>
        <v>1</v>
      </c>
      <c r="Y5" s="7">
        <f t="shared" si="3"/>
        <v>1</v>
      </c>
      <c r="Z5" s="7">
        <f t="shared" si="4"/>
        <v>0</v>
      </c>
      <c r="AA5" s="7">
        <f t="shared" si="5"/>
        <v>0</v>
      </c>
      <c r="AB5" s="7">
        <f t="shared" si="6"/>
        <v>1</v>
      </c>
      <c r="AC5" s="7">
        <f t="shared" si="7"/>
        <v>0</v>
      </c>
      <c r="AD5" s="7">
        <f t="shared" si="8"/>
        <v>0</v>
      </c>
      <c r="AE5" s="7">
        <f t="shared" si="9"/>
        <v>1</v>
      </c>
      <c r="AF5" s="7">
        <f t="shared" si="10"/>
        <v>0</v>
      </c>
      <c r="AG5" s="7">
        <f t="shared" si="11"/>
        <v>1</v>
      </c>
      <c r="AH5" s="7">
        <f t="shared" si="12"/>
        <v>0</v>
      </c>
      <c r="AI5" s="7">
        <f t="shared" si="13"/>
        <v>0</v>
      </c>
      <c r="AJ5" s="7">
        <f t="shared" si="14"/>
        <v>1</v>
      </c>
      <c r="AK5" s="7">
        <f t="shared" si="15"/>
        <v>0</v>
      </c>
      <c r="AL5" s="7">
        <f t="shared" si="16"/>
        <v>0</v>
      </c>
      <c r="AM5" s="7">
        <f t="shared" si="17"/>
        <v>1</v>
      </c>
      <c r="AO5" s="7" t="e">
        <f t="shared" si="18"/>
        <v>#N/A</v>
      </c>
      <c r="AP5" s="7">
        <f t="shared" si="18"/>
        <v>1</v>
      </c>
    </row>
    <row r="6" spans="1:42" x14ac:dyDescent="0.25">
      <c r="A6" s="14" t="s">
        <v>0</v>
      </c>
      <c r="B6" s="9">
        <f t="shared" si="0"/>
        <v>8</v>
      </c>
      <c r="C6" s="10">
        <f t="shared" si="1"/>
        <v>2</v>
      </c>
      <c r="D6" s="8" t="s">
        <v>38</v>
      </c>
      <c r="E6" s="9" t="s">
        <v>45</v>
      </c>
      <c r="F6" s="9" t="s">
        <v>27</v>
      </c>
      <c r="G6" s="9" t="s">
        <v>44</v>
      </c>
      <c r="H6" s="9" t="s">
        <v>54</v>
      </c>
      <c r="I6" s="9" t="s">
        <v>35</v>
      </c>
      <c r="J6" s="9" t="s">
        <v>50</v>
      </c>
      <c r="K6" s="9" t="s">
        <v>28</v>
      </c>
      <c r="L6" s="9" t="s">
        <v>30</v>
      </c>
      <c r="M6" s="9" t="s">
        <v>40</v>
      </c>
      <c r="N6" s="9" t="s">
        <v>47</v>
      </c>
      <c r="O6" s="9" t="s">
        <v>33</v>
      </c>
      <c r="P6" s="9" t="s">
        <v>55</v>
      </c>
      <c r="Q6" s="9" t="s">
        <v>37</v>
      </c>
      <c r="R6" s="9" t="s">
        <v>52</v>
      </c>
      <c r="S6" s="9" t="s">
        <v>39</v>
      </c>
      <c r="U6" s="13" t="s">
        <v>28</v>
      </c>
      <c r="V6" s="13" t="s">
        <v>55</v>
      </c>
      <c r="X6" s="7">
        <f t="shared" si="2"/>
        <v>0</v>
      </c>
      <c r="Y6" s="7">
        <f t="shared" si="3"/>
        <v>0</v>
      </c>
      <c r="Z6" s="7">
        <f t="shared" si="4"/>
        <v>0</v>
      </c>
      <c r="AA6" s="7">
        <f t="shared" si="5"/>
        <v>0</v>
      </c>
      <c r="AB6" s="7">
        <f t="shared" si="6"/>
        <v>1</v>
      </c>
      <c r="AC6" s="7">
        <f t="shared" si="7"/>
        <v>1</v>
      </c>
      <c r="AD6" s="7">
        <f t="shared" si="8"/>
        <v>0</v>
      </c>
      <c r="AE6" s="7">
        <f t="shared" si="9"/>
        <v>1</v>
      </c>
      <c r="AF6" s="7">
        <f t="shared" si="10"/>
        <v>0</v>
      </c>
      <c r="AG6" s="7">
        <f t="shared" si="11"/>
        <v>1</v>
      </c>
      <c r="AH6" s="7">
        <f t="shared" si="12"/>
        <v>0</v>
      </c>
      <c r="AI6" s="7">
        <f t="shared" si="13"/>
        <v>1</v>
      </c>
      <c r="AJ6" s="7">
        <f t="shared" si="14"/>
        <v>1</v>
      </c>
      <c r="AK6" s="7">
        <f t="shared" si="15"/>
        <v>1</v>
      </c>
      <c r="AL6" s="7">
        <f t="shared" si="16"/>
        <v>0</v>
      </c>
      <c r="AM6" s="7">
        <f t="shared" si="17"/>
        <v>1</v>
      </c>
      <c r="AO6" s="7">
        <f t="shared" si="18"/>
        <v>1</v>
      </c>
      <c r="AP6" s="7">
        <f t="shared" si="18"/>
        <v>1</v>
      </c>
    </row>
    <row r="7" spans="1:42" x14ac:dyDescent="0.25">
      <c r="A7" s="14" t="s">
        <v>1</v>
      </c>
      <c r="B7" s="9">
        <f t="shared" si="0"/>
        <v>8</v>
      </c>
      <c r="C7" s="10">
        <f t="shared" si="1"/>
        <v>2</v>
      </c>
      <c r="D7" s="8" t="s">
        <v>177</v>
      </c>
      <c r="E7" s="9" t="s">
        <v>45</v>
      </c>
      <c r="F7" s="9" t="s">
        <v>27</v>
      </c>
      <c r="G7" s="9" t="s">
        <v>44</v>
      </c>
      <c r="H7" s="9" t="s">
        <v>54</v>
      </c>
      <c r="I7" s="9" t="s">
        <v>35</v>
      </c>
      <c r="J7" s="9" t="s">
        <v>50</v>
      </c>
      <c r="K7" s="9" t="s">
        <v>28</v>
      </c>
      <c r="L7" s="9" t="s">
        <v>32</v>
      </c>
      <c r="M7" s="9" t="s">
        <v>53</v>
      </c>
      <c r="N7" s="9" t="s">
        <v>47</v>
      </c>
      <c r="O7" s="9" t="s">
        <v>36</v>
      </c>
      <c r="P7" s="9" t="s">
        <v>55</v>
      </c>
      <c r="Q7" s="9" t="s">
        <v>37</v>
      </c>
      <c r="R7" s="9" t="s">
        <v>52</v>
      </c>
      <c r="S7" s="9" t="s">
        <v>39</v>
      </c>
      <c r="U7" s="13" t="s">
        <v>28</v>
      </c>
      <c r="V7" s="13" t="s">
        <v>39</v>
      </c>
      <c r="X7" s="7">
        <f t="shared" si="2"/>
        <v>1</v>
      </c>
      <c r="Y7" s="7">
        <f t="shared" si="3"/>
        <v>0</v>
      </c>
      <c r="Z7" s="7">
        <f t="shared" si="4"/>
        <v>0</v>
      </c>
      <c r="AA7" s="7">
        <f t="shared" si="5"/>
        <v>0</v>
      </c>
      <c r="AB7" s="7">
        <f t="shared" si="6"/>
        <v>1</v>
      </c>
      <c r="AC7" s="7">
        <f t="shared" si="7"/>
        <v>1</v>
      </c>
      <c r="AD7" s="7">
        <f t="shared" si="8"/>
        <v>0</v>
      </c>
      <c r="AE7" s="7">
        <f t="shared" si="9"/>
        <v>1</v>
      </c>
      <c r="AF7" s="7">
        <f t="shared" si="10"/>
        <v>1</v>
      </c>
      <c r="AG7" s="7">
        <f t="shared" si="11"/>
        <v>0</v>
      </c>
      <c r="AH7" s="7">
        <f t="shared" si="12"/>
        <v>0</v>
      </c>
      <c r="AI7" s="7">
        <f t="shared" si="13"/>
        <v>0</v>
      </c>
      <c r="AJ7" s="7">
        <f t="shared" si="14"/>
        <v>1</v>
      </c>
      <c r="AK7" s="7">
        <f t="shared" si="15"/>
        <v>1</v>
      </c>
      <c r="AL7" s="7">
        <f t="shared" si="16"/>
        <v>0</v>
      </c>
      <c r="AM7" s="7">
        <f t="shared" si="17"/>
        <v>1</v>
      </c>
      <c r="AO7" s="7">
        <f t="shared" si="18"/>
        <v>1</v>
      </c>
      <c r="AP7" s="7">
        <f t="shared" si="18"/>
        <v>1</v>
      </c>
    </row>
    <row r="8" spans="1:42" x14ac:dyDescent="0.25">
      <c r="A8" s="14" t="s">
        <v>154</v>
      </c>
      <c r="B8" s="9">
        <f t="shared" si="0"/>
        <v>10</v>
      </c>
      <c r="C8" s="10">
        <f t="shared" si="1"/>
        <v>2</v>
      </c>
      <c r="D8" s="8" t="s">
        <v>38</v>
      </c>
      <c r="E8" s="9" t="s">
        <v>51</v>
      </c>
      <c r="F8" s="9" t="s">
        <v>57</v>
      </c>
      <c r="G8" s="9" t="s">
        <v>44</v>
      </c>
      <c r="H8" s="9" t="s">
        <v>54</v>
      </c>
      <c r="I8" s="9" t="s">
        <v>35</v>
      </c>
      <c r="J8" s="9" t="s">
        <v>43</v>
      </c>
      <c r="K8" s="9" t="s">
        <v>28</v>
      </c>
      <c r="L8" s="9" t="s">
        <v>32</v>
      </c>
      <c r="M8" s="9" t="s">
        <v>40</v>
      </c>
      <c r="N8" s="9" t="s">
        <v>47</v>
      </c>
      <c r="O8" s="9" t="s">
        <v>33</v>
      </c>
      <c r="P8" s="9" t="s">
        <v>55</v>
      </c>
      <c r="Q8" s="9" t="s">
        <v>176</v>
      </c>
      <c r="R8" s="9" t="s">
        <v>52</v>
      </c>
      <c r="S8" s="9" t="s">
        <v>48</v>
      </c>
      <c r="U8" s="13" t="s">
        <v>28</v>
      </c>
      <c r="V8" s="13" t="s">
        <v>55</v>
      </c>
      <c r="X8" s="7">
        <f t="shared" si="2"/>
        <v>0</v>
      </c>
      <c r="Y8" s="7">
        <f t="shared" si="3"/>
        <v>1</v>
      </c>
      <c r="Z8" s="7">
        <f t="shared" si="4"/>
        <v>1</v>
      </c>
      <c r="AA8" s="7">
        <f t="shared" si="5"/>
        <v>0</v>
      </c>
      <c r="AB8" s="7">
        <f t="shared" si="6"/>
        <v>1</v>
      </c>
      <c r="AC8" s="7">
        <f t="shared" si="7"/>
        <v>1</v>
      </c>
      <c r="AD8" s="7">
        <f t="shared" si="8"/>
        <v>1</v>
      </c>
      <c r="AE8" s="7">
        <f t="shared" si="9"/>
        <v>1</v>
      </c>
      <c r="AF8" s="7">
        <f t="shared" si="10"/>
        <v>1</v>
      </c>
      <c r="AG8" s="7">
        <f t="shared" si="11"/>
        <v>1</v>
      </c>
      <c r="AH8" s="7">
        <f t="shared" si="12"/>
        <v>0</v>
      </c>
      <c r="AI8" s="7">
        <f t="shared" si="13"/>
        <v>1</v>
      </c>
      <c r="AJ8" s="7">
        <f t="shared" si="14"/>
        <v>1</v>
      </c>
      <c r="AK8" s="7">
        <f t="shared" si="15"/>
        <v>0</v>
      </c>
      <c r="AL8" s="7">
        <f t="shared" si="16"/>
        <v>0</v>
      </c>
      <c r="AM8" s="7">
        <f t="shared" si="17"/>
        <v>0</v>
      </c>
      <c r="AO8" s="7">
        <f t="shared" si="18"/>
        <v>1</v>
      </c>
      <c r="AP8" s="7">
        <f t="shared" si="18"/>
        <v>1</v>
      </c>
    </row>
    <row r="9" spans="1:42" x14ac:dyDescent="0.25">
      <c r="A9" s="14" t="s">
        <v>2</v>
      </c>
      <c r="B9" s="9">
        <f t="shared" si="0"/>
        <v>7</v>
      </c>
      <c r="C9" s="10">
        <f t="shared" si="1"/>
        <v>1</v>
      </c>
      <c r="D9" s="8" t="s">
        <v>177</v>
      </c>
      <c r="E9" s="9" t="s">
        <v>45</v>
      </c>
      <c r="F9" s="9" t="s">
        <v>27</v>
      </c>
      <c r="G9" s="9" t="s">
        <v>44</v>
      </c>
      <c r="H9" s="9" t="s">
        <v>54</v>
      </c>
      <c r="I9" s="9" t="s">
        <v>56</v>
      </c>
      <c r="J9" s="9" t="s">
        <v>50</v>
      </c>
      <c r="K9" s="9" t="s">
        <v>28</v>
      </c>
      <c r="L9" s="9" t="s">
        <v>30</v>
      </c>
      <c r="M9" s="9" t="s">
        <v>40</v>
      </c>
      <c r="N9" s="9" t="s">
        <v>47</v>
      </c>
      <c r="O9" s="9" t="s">
        <v>33</v>
      </c>
      <c r="P9" s="9" t="s">
        <v>55</v>
      </c>
      <c r="Q9" s="9" t="s">
        <v>37</v>
      </c>
      <c r="R9" s="9" t="s">
        <v>52</v>
      </c>
      <c r="S9" s="9" t="s">
        <v>48</v>
      </c>
      <c r="U9" s="13" t="s">
        <v>44</v>
      </c>
      <c r="V9" s="13" t="s">
        <v>28</v>
      </c>
      <c r="X9" s="7">
        <f t="shared" si="2"/>
        <v>1</v>
      </c>
      <c r="Y9" s="7">
        <f t="shared" si="3"/>
        <v>0</v>
      </c>
      <c r="Z9" s="7">
        <f t="shared" si="4"/>
        <v>0</v>
      </c>
      <c r="AA9" s="7">
        <f t="shared" si="5"/>
        <v>0</v>
      </c>
      <c r="AB9" s="7">
        <f t="shared" si="6"/>
        <v>1</v>
      </c>
      <c r="AC9" s="7">
        <f t="shared" si="7"/>
        <v>0</v>
      </c>
      <c r="AD9" s="7">
        <f t="shared" si="8"/>
        <v>0</v>
      </c>
      <c r="AE9" s="7">
        <f t="shared" si="9"/>
        <v>1</v>
      </c>
      <c r="AF9" s="7">
        <f t="shared" si="10"/>
        <v>0</v>
      </c>
      <c r="AG9" s="7">
        <f t="shared" si="11"/>
        <v>1</v>
      </c>
      <c r="AH9" s="7">
        <f t="shared" si="12"/>
        <v>0</v>
      </c>
      <c r="AI9" s="7">
        <f t="shared" si="13"/>
        <v>1</v>
      </c>
      <c r="AJ9" s="7">
        <f t="shared" si="14"/>
        <v>1</v>
      </c>
      <c r="AK9" s="7">
        <f t="shared" si="15"/>
        <v>1</v>
      </c>
      <c r="AL9" s="7">
        <f t="shared" si="16"/>
        <v>0</v>
      </c>
      <c r="AM9" s="7">
        <f t="shared" si="17"/>
        <v>0</v>
      </c>
      <c r="AO9" s="7" t="e">
        <f t="shared" si="18"/>
        <v>#N/A</v>
      </c>
      <c r="AP9" s="7">
        <f t="shared" si="18"/>
        <v>1</v>
      </c>
    </row>
    <row r="10" spans="1:42" x14ac:dyDescent="0.25">
      <c r="A10" s="14" t="s">
        <v>146</v>
      </c>
      <c r="B10" s="9">
        <f t="shared" si="0"/>
        <v>10</v>
      </c>
      <c r="C10" s="10">
        <f t="shared" si="1"/>
        <v>1</v>
      </c>
      <c r="D10" s="8" t="s">
        <v>38</v>
      </c>
      <c r="E10" s="9" t="s">
        <v>51</v>
      </c>
      <c r="F10" s="9" t="s">
        <v>27</v>
      </c>
      <c r="G10" s="9" t="s">
        <v>44</v>
      </c>
      <c r="H10" s="9" t="s">
        <v>34</v>
      </c>
      <c r="I10" s="9" t="s">
        <v>35</v>
      </c>
      <c r="J10" s="9" t="s">
        <v>43</v>
      </c>
      <c r="K10" s="9" t="s">
        <v>28</v>
      </c>
      <c r="L10" s="9" t="s">
        <v>32</v>
      </c>
      <c r="M10" s="9" t="s">
        <v>40</v>
      </c>
      <c r="N10" s="9" t="s">
        <v>47</v>
      </c>
      <c r="O10" s="9" t="s">
        <v>33</v>
      </c>
      <c r="P10" s="9" t="s">
        <v>55</v>
      </c>
      <c r="Q10" s="9" t="s">
        <v>37</v>
      </c>
      <c r="R10" s="9" t="s">
        <v>52</v>
      </c>
      <c r="S10" s="9" t="s">
        <v>39</v>
      </c>
      <c r="U10" s="13" t="s">
        <v>52</v>
      </c>
      <c r="V10" s="13" t="s">
        <v>28</v>
      </c>
      <c r="X10" s="7">
        <f t="shared" si="2"/>
        <v>0</v>
      </c>
      <c r="Y10" s="7">
        <f t="shared" si="3"/>
        <v>1</v>
      </c>
      <c r="Z10" s="7">
        <f t="shared" si="4"/>
        <v>0</v>
      </c>
      <c r="AA10" s="7">
        <f t="shared" si="5"/>
        <v>0</v>
      </c>
      <c r="AB10" s="7">
        <f t="shared" si="6"/>
        <v>0</v>
      </c>
      <c r="AC10" s="7">
        <f t="shared" si="7"/>
        <v>1</v>
      </c>
      <c r="AD10" s="7">
        <f t="shared" si="8"/>
        <v>1</v>
      </c>
      <c r="AE10" s="7">
        <f t="shared" si="9"/>
        <v>1</v>
      </c>
      <c r="AF10" s="7">
        <f t="shared" si="10"/>
        <v>1</v>
      </c>
      <c r="AG10" s="7">
        <f t="shared" si="11"/>
        <v>1</v>
      </c>
      <c r="AH10" s="7">
        <f t="shared" si="12"/>
        <v>0</v>
      </c>
      <c r="AI10" s="7">
        <f t="shared" si="13"/>
        <v>1</v>
      </c>
      <c r="AJ10" s="7">
        <f t="shared" si="14"/>
        <v>1</v>
      </c>
      <c r="AK10" s="7">
        <f t="shared" si="15"/>
        <v>1</v>
      </c>
      <c r="AL10" s="7">
        <f t="shared" si="16"/>
        <v>0</v>
      </c>
      <c r="AM10" s="7">
        <f t="shared" si="17"/>
        <v>1</v>
      </c>
      <c r="AO10" s="7" t="e">
        <f t="shared" si="18"/>
        <v>#N/A</v>
      </c>
      <c r="AP10" s="7">
        <f t="shared" si="18"/>
        <v>1</v>
      </c>
    </row>
    <row r="11" spans="1:42" x14ac:dyDescent="0.25">
      <c r="A11" s="14" t="s">
        <v>155</v>
      </c>
      <c r="B11" s="9">
        <f t="shared" si="0"/>
        <v>7</v>
      </c>
      <c r="C11" s="10">
        <f t="shared" si="1"/>
        <v>1</v>
      </c>
      <c r="D11" s="8" t="s">
        <v>38</v>
      </c>
      <c r="E11" s="9" t="s">
        <v>45</v>
      </c>
      <c r="F11" s="9" t="s">
        <v>27</v>
      </c>
      <c r="G11" s="9" t="s">
        <v>44</v>
      </c>
      <c r="H11" s="9" t="s">
        <v>54</v>
      </c>
      <c r="I11" s="9" t="s">
        <v>56</v>
      </c>
      <c r="J11" s="9" t="s">
        <v>43</v>
      </c>
      <c r="K11" s="9" t="s">
        <v>28</v>
      </c>
      <c r="L11" s="9" t="s">
        <v>32</v>
      </c>
      <c r="M11" s="9" t="s">
        <v>40</v>
      </c>
      <c r="N11" s="9" t="s">
        <v>47</v>
      </c>
      <c r="O11" s="9" t="s">
        <v>36</v>
      </c>
      <c r="P11" s="9" t="s">
        <v>55</v>
      </c>
      <c r="Q11" s="9" t="s">
        <v>37</v>
      </c>
      <c r="R11" s="9" t="s">
        <v>52</v>
      </c>
      <c r="S11" s="9" t="s">
        <v>48</v>
      </c>
      <c r="U11" s="13" t="s">
        <v>36</v>
      </c>
      <c r="V11" s="13" t="s">
        <v>37</v>
      </c>
      <c r="X11" s="7">
        <f t="shared" si="2"/>
        <v>0</v>
      </c>
      <c r="Y11" s="7">
        <f t="shared" si="3"/>
        <v>0</v>
      </c>
      <c r="Z11" s="7">
        <f t="shared" si="4"/>
        <v>0</v>
      </c>
      <c r="AA11" s="7">
        <f t="shared" si="5"/>
        <v>0</v>
      </c>
      <c r="AB11" s="7">
        <f t="shared" si="6"/>
        <v>1</v>
      </c>
      <c r="AC11" s="7">
        <f t="shared" si="7"/>
        <v>0</v>
      </c>
      <c r="AD11" s="7">
        <f t="shared" si="8"/>
        <v>1</v>
      </c>
      <c r="AE11" s="7">
        <f t="shared" si="9"/>
        <v>1</v>
      </c>
      <c r="AF11" s="7">
        <f t="shared" si="10"/>
        <v>1</v>
      </c>
      <c r="AG11" s="7">
        <f t="shared" si="11"/>
        <v>1</v>
      </c>
      <c r="AH11" s="7">
        <f t="shared" si="12"/>
        <v>0</v>
      </c>
      <c r="AI11" s="7">
        <f t="shared" si="13"/>
        <v>0</v>
      </c>
      <c r="AJ11" s="7">
        <f t="shared" si="14"/>
        <v>1</v>
      </c>
      <c r="AK11" s="7">
        <f t="shared" si="15"/>
        <v>1</v>
      </c>
      <c r="AL11" s="7">
        <f t="shared" si="16"/>
        <v>0</v>
      </c>
      <c r="AM11" s="7">
        <f t="shared" si="17"/>
        <v>0</v>
      </c>
      <c r="AO11" s="7" t="e">
        <f t="shared" si="18"/>
        <v>#N/A</v>
      </c>
      <c r="AP11" s="7">
        <f t="shared" si="18"/>
        <v>1</v>
      </c>
    </row>
    <row r="12" spans="1:42" x14ac:dyDescent="0.25">
      <c r="A12" s="14" t="s">
        <v>156</v>
      </c>
      <c r="B12" s="9">
        <f t="shared" si="0"/>
        <v>8</v>
      </c>
      <c r="C12" s="10">
        <f t="shared" si="1"/>
        <v>1</v>
      </c>
      <c r="D12" s="8" t="s">
        <v>177</v>
      </c>
      <c r="E12" s="9" t="s">
        <v>45</v>
      </c>
      <c r="F12" s="9" t="s">
        <v>27</v>
      </c>
      <c r="G12" s="9" t="s">
        <v>44</v>
      </c>
      <c r="H12" s="9" t="s">
        <v>54</v>
      </c>
      <c r="I12" s="9" t="s">
        <v>56</v>
      </c>
      <c r="J12" s="9" t="s">
        <v>50</v>
      </c>
      <c r="K12" s="9" t="s">
        <v>28</v>
      </c>
      <c r="L12" s="9" t="s">
        <v>30</v>
      </c>
      <c r="M12" s="9" t="s">
        <v>40</v>
      </c>
      <c r="N12" s="9" t="s">
        <v>47</v>
      </c>
      <c r="O12" s="9" t="s">
        <v>33</v>
      </c>
      <c r="P12" s="9" t="s">
        <v>55</v>
      </c>
      <c r="Q12" s="9" t="s">
        <v>37</v>
      </c>
      <c r="R12" s="9" t="s">
        <v>52</v>
      </c>
      <c r="S12" s="9" t="s">
        <v>39</v>
      </c>
      <c r="U12" s="13" t="s">
        <v>37</v>
      </c>
      <c r="V12" s="13" t="s">
        <v>44</v>
      </c>
      <c r="X12" s="7">
        <f t="shared" si="2"/>
        <v>1</v>
      </c>
      <c r="Y12" s="7">
        <f t="shared" si="3"/>
        <v>0</v>
      </c>
      <c r="Z12" s="7">
        <f t="shared" si="4"/>
        <v>0</v>
      </c>
      <c r="AA12" s="7">
        <f t="shared" si="5"/>
        <v>0</v>
      </c>
      <c r="AB12" s="7">
        <f t="shared" si="6"/>
        <v>1</v>
      </c>
      <c r="AC12" s="7">
        <f t="shared" si="7"/>
        <v>0</v>
      </c>
      <c r="AD12" s="7">
        <f t="shared" si="8"/>
        <v>0</v>
      </c>
      <c r="AE12" s="7">
        <f t="shared" si="9"/>
        <v>1</v>
      </c>
      <c r="AF12" s="7">
        <f t="shared" si="10"/>
        <v>0</v>
      </c>
      <c r="AG12" s="7">
        <f t="shared" si="11"/>
        <v>1</v>
      </c>
      <c r="AH12" s="7">
        <f t="shared" si="12"/>
        <v>0</v>
      </c>
      <c r="AI12" s="7">
        <f t="shared" si="13"/>
        <v>1</v>
      </c>
      <c r="AJ12" s="7">
        <f t="shared" si="14"/>
        <v>1</v>
      </c>
      <c r="AK12" s="7">
        <f t="shared" si="15"/>
        <v>1</v>
      </c>
      <c r="AL12" s="7">
        <f t="shared" si="16"/>
        <v>0</v>
      </c>
      <c r="AM12" s="7">
        <f t="shared" si="17"/>
        <v>1</v>
      </c>
      <c r="AO12" s="7">
        <f t="shared" si="18"/>
        <v>1</v>
      </c>
      <c r="AP12" s="7" t="e">
        <f t="shared" si="18"/>
        <v>#N/A</v>
      </c>
    </row>
    <row r="13" spans="1:42" x14ac:dyDescent="0.25">
      <c r="A13" s="14" t="s">
        <v>3</v>
      </c>
      <c r="B13" s="9">
        <f t="shared" si="0"/>
        <v>10</v>
      </c>
      <c r="C13" s="10">
        <f t="shared" si="1"/>
        <v>2</v>
      </c>
      <c r="D13" s="8" t="s">
        <v>177</v>
      </c>
      <c r="E13" s="9" t="s">
        <v>45</v>
      </c>
      <c r="F13" s="9" t="s">
        <v>27</v>
      </c>
      <c r="G13" s="9" t="s">
        <v>44</v>
      </c>
      <c r="H13" s="9" t="s">
        <v>54</v>
      </c>
      <c r="I13" s="9" t="s">
        <v>35</v>
      </c>
      <c r="J13" s="9" t="s">
        <v>43</v>
      </c>
      <c r="K13" s="9" t="s">
        <v>28</v>
      </c>
      <c r="L13" s="9" t="s">
        <v>30</v>
      </c>
      <c r="M13" s="9" t="s">
        <v>40</v>
      </c>
      <c r="N13" s="9" t="s">
        <v>47</v>
      </c>
      <c r="O13" s="9" t="s">
        <v>33</v>
      </c>
      <c r="P13" s="9" t="s">
        <v>55</v>
      </c>
      <c r="Q13" s="9" t="s">
        <v>37</v>
      </c>
      <c r="R13" s="9" t="s">
        <v>52</v>
      </c>
      <c r="S13" s="9" t="s">
        <v>39</v>
      </c>
      <c r="U13" s="13" t="s">
        <v>28</v>
      </c>
      <c r="V13" s="13" t="s">
        <v>55</v>
      </c>
      <c r="X13" s="7">
        <f t="shared" si="2"/>
        <v>1</v>
      </c>
      <c r="Y13" s="7">
        <f t="shared" si="3"/>
        <v>0</v>
      </c>
      <c r="Z13" s="7">
        <f t="shared" si="4"/>
        <v>0</v>
      </c>
      <c r="AA13" s="7">
        <f t="shared" si="5"/>
        <v>0</v>
      </c>
      <c r="AB13" s="7">
        <f t="shared" si="6"/>
        <v>1</v>
      </c>
      <c r="AC13" s="7">
        <f t="shared" si="7"/>
        <v>1</v>
      </c>
      <c r="AD13" s="7">
        <f t="shared" si="8"/>
        <v>1</v>
      </c>
      <c r="AE13" s="7">
        <f t="shared" si="9"/>
        <v>1</v>
      </c>
      <c r="AF13" s="7">
        <f t="shared" si="10"/>
        <v>0</v>
      </c>
      <c r="AG13" s="7">
        <f t="shared" si="11"/>
        <v>1</v>
      </c>
      <c r="AH13" s="7">
        <f t="shared" si="12"/>
        <v>0</v>
      </c>
      <c r="AI13" s="7">
        <f t="shared" si="13"/>
        <v>1</v>
      </c>
      <c r="AJ13" s="7">
        <f t="shared" si="14"/>
        <v>1</v>
      </c>
      <c r="AK13" s="7">
        <f t="shared" si="15"/>
        <v>1</v>
      </c>
      <c r="AL13" s="7">
        <f t="shared" si="16"/>
        <v>0</v>
      </c>
      <c r="AM13" s="7">
        <f t="shared" si="17"/>
        <v>1</v>
      </c>
      <c r="AO13" s="7">
        <f t="shared" si="18"/>
        <v>1</v>
      </c>
      <c r="AP13" s="7">
        <f t="shared" si="18"/>
        <v>1</v>
      </c>
    </row>
    <row r="14" spans="1:42" x14ac:dyDescent="0.25">
      <c r="A14" s="14" t="s">
        <v>4</v>
      </c>
      <c r="B14" s="9">
        <f t="shared" si="0"/>
        <v>8</v>
      </c>
      <c r="C14" s="10">
        <f t="shared" si="1"/>
        <v>2</v>
      </c>
      <c r="D14" s="8" t="s">
        <v>177</v>
      </c>
      <c r="E14" s="9" t="s">
        <v>45</v>
      </c>
      <c r="F14" s="9" t="s">
        <v>27</v>
      </c>
      <c r="G14" s="9" t="s">
        <v>44</v>
      </c>
      <c r="H14" s="9" t="s">
        <v>54</v>
      </c>
      <c r="I14" s="9" t="s">
        <v>35</v>
      </c>
      <c r="J14" s="9" t="s">
        <v>50</v>
      </c>
      <c r="K14" s="9" t="s">
        <v>28</v>
      </c>
      <c r="L14" s="9" t="s">
        <v>30</v>
      </c>
      <c r="M14" s="9" t="s">
        <v>40</v>
      </c>
      <c r="N14" s="9" t="s">
        <v>47</v>
      </c>
      <c r="O14" s="9" t="s">
        <v>36</v>
      </c>
      <c r="P14" s="9" t="s">
        <v>55</v>
      </c>
      <c r="Q14" s="9" t="s">
        <v>37</v>
      </c>
      <c r="R14" s="9" t="s">
        <v>52</v>
      </c>
      <c r="S14" s="9" t="s">
        <v>39</v>
      </c>
      <c r="U14" s="13" t="s">
        <v>54</v>
      </c>
      <c r="V14" s="13" t="s">
        <v>37</v>
      </c>
      <c r="X14" s="7">
        <f t="shared" si="2"/>
        <v>1</v>
      </c>
      <c r="Y14" s="7">
        <f t="shared" si="3"/>
        <v>0</v>
      </c>
      <c r="Z14" s="7">
        <f t="shared" si="4"/>
        <v>0</v>
      </c>
      <c r="AA14" s="7">
        <f t="shared" si="5"/>
        <v>0</v>
      </c>
      <c r="AB14" s="7">
        <f t="shared" si="6"/>
        <v>1</v>
      </c>
      <c r="AC14" s="7">
        <f t="shared" si="7"/>
        <v>1</v>
      </c>
      <c r="AD14" s="7">
        <f t="shared" si="8"/>
        <v>0</v>
      </c>
      <c r="AE14" s="7">
        <f t="shared" si="9"/>
        <v>1</v>
      </c>
      <c r="AF14" s="7">
        <f t="shared" si="10"/>
        <v>0</v>
      </c>
      <c r="AG14" s="7">
        <f t="shared" si="11"/>
        <v>1</v>
      </c>
      <c r="AH14" s="7">
        <f t="shared" si="12"/>
        <v>0</v>
      </c>
      <c r="AI14" s="7">
        <f t="shared" si="13"/>
        <v>0</v>
      </c>
      <c r="AJ14" s="7">
        <f t="shared" si="14"/>
        <v>1</v>
      </c>
      <c r="AK14" s="7">
        <f t="shared" si="15"/>
        <v>1</v>
      </c>
      <c r="AL14" s="7">
        <f t="shared" si="16"/>
        <v>0</v>
      </c>
      <c r="AM14" s="7">
        <f t="shared" si="17"/>
        <v>1</v>
      </c>
      <c r="AO14" s="7">
        <f t="shared" si="18"/>
        <v>1</v>
      </c>
      <c r="AP14" s="7">
        <f t="shared" si="18"/>
        <v>1</v>
      </c>
    </row>
    <row r="15" spans="1:42" x14ac:dyDescent="0.25">
      <c r="A15" s="14" t="s">
        <v>61</v>
      </c>
      <c r="B15" s="9">
        <f t="shared" si="0"/>
        <v>9</v>
      </c>
      <c r="C15" s="10">
        <f t="shared" si="1"/>
        <v>1</v>
      </c>
      <c r="D15" s="8" t="s">
        <v>177</v>
      </c>
      <c r="E15" s="9" t="s">
        <v>45</v>
      </c>
      <c r="F15" s="9" t="s">
        <v>27</v>
      </c>
      <c r="G15" s="9" t="s">
        <v>44</v>
      </c>
      <c r="H15" s="9" t="s">
        <v>54</v>
      </c>
      <c r="I15" s="9" t="s">
        <v>35</v>
      </c>
      <c r="J15" s="9" t="s">
        <v>50</v>
      </c>
      <c r="K15" s="9" t="s">
        <v>28</v>
      </c>
      <c r="L15" s="9" t="s">
        <v>30</v>
      </c>
      <c r="M15" s="9" t="s">
        <v>40</v>
      </c>
      <c r="N15" s="9" t="s">
        <v>47</v>
      </c>
      <c r="O15" s="9" t="s">
        <v>33</v>
      </c>
      <c r="P15" s="9" t="s">
        <v>55</v>
      </c>
      <c r="Q15" s="9" t="s">
        <v>37</v>
      </c>
      <c r="R15" s="9" t="s">
        <v>52</v>
      </c>
      <c r="S15" s="9" t="s">
        <v>39</v>
      </c>
      <c r="U15" s="13" t="s">
        <v>28</v>
      </c>
      <c r="V15" s="13" t="s">
        <v>44</v>
      </c>
      <c r="X15" s="7">
        <f t="shared" si="2"/>
        <v>1</v>
      </c>
      <c r="Y15" s="7">
        <f t="shared" si="3"/>
        <v>0</v>
      </c>
      <c r="Z15" s="7">
        <f t="shared" si="4"/>
        <v>0</v>
      </c>
      <c r="AA15" s="7">
        <f t="shared" si="5"/>
        <v>0</v>
      </c>
      <c r="AB15" s="7">
        <f t="shared" si="6"/>
        <v>1</v>
      </c>
      <c r="AC15" s="7">
        <f t="shared" si="7"/>
        <v>1</v>
      </c>
      <c r="AD15" s="7">
        <f t="shared" si="8"/>
        <v>0</v>
      </c>
      <c r="AE15" s="7">
        <f t="shared" si="9"/>
        <v>1</v>
      </c>
      <c r="AF15" s="7">
        <f t="shared" si="10"/>
        <v>0</v>
      </c>
      <c r="AG15" s="7">
        <f t="shared" si="11"/>
        <v>1</v>
      </c>
      <c r="AH15" s="7">
        <f t="shared" si="12"/>
        <v>0</v>
      </c>
      <c r="AI15" s="7">
        <f t="shared" si="13"/>
        <v>1</v>
      </c>
      <c r="AJ15" s="7">
        <f t="shared" si="14"/>
        <v>1</v>
      </c>
      <c r="AK15" s="7">
        <f t="shared" si="15"/>
        <v>1</v>
      </c>
      <c r="AL15" s="7">
        <f t="shared" si="16"/>
        <v>0</v>
      </c>
      <c r="AM15" s="7">
        <f t="shared" si="17"/>
        <v>1</v>
      </c>
      <c r="AO15" s="7">
        <f t="shared" si="18"/>
        <v>1</v>
      </c>
      <c r="AP15" s="7" t="e">
        <f t="shared" si="18"/>
        <v>#N/A</v>
      </c>
    </row>
    <row r="16" spans="1:42" x14ac:dyDescent="0.25">
      <c r="A16" s="14" t="s">
        <v>157</v>
      </c>
      <c r="B16" s="9">
        <f t="shared" si="0"/>
        <v>8</v>
      </c>
      <c r="C16" s="10">
        <f t="shared" si="1"/>
        <v>1</v>
      </c>
      <c r="D16" s="8" t="s">
        <v>177</v>
      </c>
      <c r="E16" s="9" t="s">
        <v>45</v>
      </c>
      <c r="F16" s="9" t="s">
        <v>27</v>
      </c>
      <c r="G16" s="9" t="s">
        <v>44</v>
      </c>
      <c r="H16" s="9" t="s">
        <v>54</v>
      </c>
      <c r="I16" s="9" t="s">
        <v>35</v>
      </c>
      <c r="J16" s="9" t="s">
        <v>43</v>
      </c>
      <c r="K16" s="9" t="s">
        <v>28</v>
      </c>
      <c r="L16" s="9" t="s">
        <v>30</v>
      </c>
      <c r="M16" s="9" t="s">
        <v>40</v>
      </c>
      <c r="N16" s="9" t="s">
        <v>47</v>
      </c>
      <c r="O16" s="9" t="s">
        <v>36</v>
      </c>
      <c r="P16" s="9" t="s">
        <v>49</v>
      </c>
      <c r="Q16" s="9" t="s">
        <v>37</v>
      </c>
      <c r="R16" s="9" t="s">
        <v>52</v>
      </c>
      <c r="S16" s="9" t="s">
        <v>39</v>
      </c>
      <c r="U16" s="13" t="s">
        <v>30</v>
      </c>
      <c r="V16" s="13" t="s">
        <v>28</v>
      </c>
      <c r="X16" s="7">
        <f t="shared" si="2"/>
        <v>1</v>
      </c>
      <c r="Y16" s="7">
        <f t="shared" si="3"/>
        <v>0</v>
      </c>
      <c r="Z16" s="7">
        <f t="shared" si="4"/>
        <v>0</v>
      </c>
      <c r="AA16" s="7">
        <f t="shared" si="5"/>
        <v>0</v>
      </c>
      <c r="AB16" s="7">
        <f t="shared" si="6"/>
        <v>1</v>
      </c>
      <c r="AC16" s="7">
        <f t="shared" si="7"/>
        <v>1</v>
      </c>
      <c r="AD16" s="7">
        <f t="shared" si="8"/>
        <v>1</v>
      </c>
      <c r="AE16" s="7">
        <f t="shared" si="9"/>
        <v>1</v>
      </c>
      <c r="AF16" s="7">
        <f t="shared" si="10"/>
        <v>0</v>
      </c>
      <c r="AG16" s="7">
        <f t="shared" si="11"/>
        <v>1</v>
      </c>
      <c r="AH16" s="7">
        <f t="shared" si="12"/>
        <v>0</v>
      </c>
      <c r="AI16" s="7">
        <f t="shared" si="13"/>
        <v>0</v>
      </c>
      <c r="AJ16" s="7">
        <f t="shared" si="14"/>
        <v>0</v>
      </c>
      <c r="AK16" s="7">
        <f t="shared" si="15"/>
        <v>1</v>
      </c>
      <c r="AL16" s="7">
        <f t="shared" si="16"/>
        <v>0</v>
      </c>
      <c r="AM16" s="7">
        <f t="shared" si="17"/>
        <v>1</v>
      </c>
      <c r="AO16" s="7" t="e">
        <f t="shared" si="18"/>
        <v>#N/A</v>
      </c>
      <c r="AP16" s="7">
        <f t="shared" si="18"/>
        <v>1</v>
      </c>
    </row>
    <row r="17" spans="1:42" x14ac:dyDescent="0.25">
      <c r="A17" s="14" t="s">
        <v>158</v>
      </c>
      <c r="B17" s="9">
        <f t="shared" si="0"/>
        <v>8</v>
      </c>
      <c r="C17" s="10">
        <f t="shared" si="1"/>
        <v>2</v>
      </c>
      <c r="D17" s="8" t="s">
        <v>177</v>
      </c>
      <c r="E17" s="9" t="s">
        <v>45</v>
      </c>
      <c r="F17" s="9" t="s">
        <v>27</v>
      </c>
      <c r="G17" s="9" t="s">
        <v>44</v>
      </c>
      <c r="H17" s="9" t="s">
        <v>54</v>
      </c>
      <c r="I17" s="9" t="s">
        <v>35</v>
      </c>
      <c r="J17" s="9" t="s">
        <v>50</v>
      </c>
      <c r="K17" s="9" t="s">
        <v>28</v>
      </c>
      <c r="L17" s="9" t="s">
        <v>30</v>
      </c>
      <c r="M17" s="9" t="s">
        <v>40</v>
      </c>
      <c r="N17" s="9" t="s">
        <v>47</v>
      </c>
      <c r="O17" s="9" t="s">
        <v>36</v>
      </c>
      <c r="P17" s="9" t="s">
        <v>55</v>
      </c>
      <c r="Q17" s="9" t="s">
        <v>37</v>
      </c>
      <c r="R17" s="9" t="s">
        <v>52</v>
      </c>
      <c r="S17" s="9" t="s">
        <v>39</v>
      </c>
      <c r="U17" s="13" t="s">
        <v>28</v>
      </c>
      <c r="V17" s="13" t="s">
        <v>55</v>
      </c>
      <c r="X17" s="7">
        <f t="shared" si="2"/>
        <v>1</v>
      </c>
      <c r="Y17" s="7">
        <f t="shared" si="3"/>
        <v>0</v>
      </c>
      <c r="Z17" s="7">
        <f t="shared" si="4"/>
        <v>0</v>
      </c>
      <c r="AA17" s="7">
        <f t="shared" si="5"/>
        <v>0</v>
      </c>
      <c r="AB17" s="7">
        <f t="shared" si="6"/>
        <v>1</v>
      </c>
      <c r="AC17" s="7">
        <f t="shared" si="7"/>
        <v>1</v>
      </c>
      <c r="AD17" s="7">
        <f t="shared" si="8"/>
        <v>0</v>
      </c>
      <c r="AE17" s="7">
        <f t="shared" si="9"/>
        <v>1</v>
      </c>
      <c r="AF17" s="7">
        <f t="shared" si="10"/>
        <v>0</v>
      </c>
      <c r="AG17" s="7">
        <f t="shared" si="11"/>
        <v>1</v>
      </c>
      <c r="AH17" s="7">
        <f t="shared" si="12"/>
        <v>0</v>
      </c>
      <c r="AI17" s="7">
        <f t="shared" si="13"/>
        <v>0</v>
      </c>
      <c r="AJ17" s="7">
        <f t="shared" si="14"/>
        <v>1</v>
      </c>
      <c r="AK17" s="7">
        <f t="shared" si="15"/>
        <v>1</v>
      </c>
      <c r="AL17" s="7">
        <f t="shared" si="16"/>
        <v>0</v>
      </c>
      <c r="AM17" s="7">
        <f t="shared" si="17"/>
        <v>1</v>
      </c>
      <c r="AO17" s="7">
        <f t="shared" si="18"/>
        <v>1</v>
      </c>
      <c r="AP17" s="7">
        <f t="shared" si="18"/>
        <v>1</v>
      </c>
    </row>
    <row r="18" spans="1:42" x14ac:dyDescent="0.25">
      <c r="A18" s="14" t="s">
        <v>159</v>
      </c>
      <c r="B18" s="9">
        <f t="shared" si="0"/>
        <v>5</v>
      </c>
      <c r="C18" s="10">
        <f t="shared" si="1"/>
        <v>2</v>
      </c>
      <c r="D18" s="8" t="s">
        <v>38</v>
      </c>
      <c r="E18" s="9" t="s">
        <v>45</v>
      </c>
      <c r="F18" s="9" t="s">
        <v>27</v>
      </c>
      <c r="G18" s="9" t="s">
        <v>44</v>
      </c>
      <c r="H18" s="9" t="s">
        <v>34</v>
      </c>
      <c r="I18" s="9" t="s">
        <v>56</v>
      </c>
      <c r="J18" s="9" t="s">
        <v>43</v>
      </c>
      <c r="K18" s="9" t="s">
        <v>28</v>
      </c>
      <c r="L18" s="9" t="s">
        <v>30</v>
      </c>
      <c r="M18" s="9" t="s">
        <v>53</v>
      </c>
      <c r="N18" s="9" t="s">
        <v>31</v>
      </c>
      <c r="O18" s="9" t="s">
        <v>36</v>
      </c>
      <c r="P18" s="9" t="s">
        <v>55</v>
      </c>
      <c r="Q18" s="9" t="s">
        <v>176</v>
      </c>
      <c r="R18" s="9" t="s">
        <v>52</v>
      </c>
      <c r="S18" s="9" t="s">
        <v>39</v>
      </c>
      <c r="U18" s="13" t="s">
        <v>28</v>
      </c>
      <c r="V18" s="13" t="s">
        <v>39</v>
      </c>
      <c r="X18" s="7">
        <f t="shared" si="2"/>
        <v>0</v>
      </c>
      <c r="Y18" s="7">
        <f t="shared" si="3"/>
        <v>0</v>
      </c>
      <c r="Z18" s="7">
        <f t="shared" si="4"/>
        <v>0</v>
      </c>
      <c r="AA18" s="7">
        <f t="shared" si="5"/>
        <v>0</v>
      </c>
      <c r="AB18" s="7">
        <f t="shared" si="6"/>
        <v>0</v>
      </c>
      <c r="AC18" s="7">
        <f t="shared" si="7"/>
        <v>0</v>
      </c>
      <c r="AD18" s="7">
        <f t="shared" si="8"/>
        <v>1</v>
      </c>
      <c r="AE18" s="7">
        <f t="shared" si="9"/>
        <v>1</v>
      </c>
      <c r="AF18" s="7">
        <f t="shared" si="10"/>
        <v>0</v>
      </c>
      <c r="AG18" s="7">
        <f t="shared" si="11"/>
        <v>0</v>
      </c>
      <c r="AH18" s="7">
        <f t="shared" si="12"/>
        <v>1</v>
      </c>
      <c r="AI18" s="7">
        <f t="shared" si="13"/>
        <v>0</v>
      </c>
      <c r="AJ18" s="7">
        <f t="shared" si="14"/>
        <v>1</v>
      </c>
      <c r="AK18" s="7">
        <f t="shared" si="15"/>
        <v>0</v>
      </c>
      <c r="AL18" s="7">
        <f t="shared" si="16"/>
        <v>0</v>
      </c>
      <c r="AM18" s="7">
        <f t="shared" si="17"/>
        <v>1</v>
      </c>
      <c r="AO18" s="7">
        <f t="shared" si="18"/>
        <v>1</v>
      </c>
      <c r="AP18" s="7">
        <f t="shared" si="18"/>
        <v>1</v>
      </c>
    </row>
    <row r="19" spans="1:42" x14ac:dyDescent="0.25">
      <c r="A19" s="14" t="s">
        <v>5</v>
      </c>
      <c r="B19" s="9">
        <f t="shared" si="0"/>
        <v>6</v>
      </c>
      <c r="C19" s="10">
        <f t="shared" si="1"/>
        <v>1</v>
      </c>
      <c r="D19" s="8" t="s">
        <v>38</v>
      </c>
      <c r="E19" s="9" t="s">
        <v>45</v>
      </c>
      <c r="F19" s="9" t="s">
        <v>27</v>
      </c>
      <c r="G19" s="9" t="s">
        <v>44</v>
      </c>
      <c r="H19" s="9" t="s">
        <v>34</v>
      </c>
      <c r="I19" s="9" t="s">
        <v>56</v>
      </c>
      <c r="J19" s="9" t="s">
        <v>50</v>
      </c>
      <c r="K19" s="9" t="s">
        <v>28</v>
      </c>
      <c r="L19" s="9" t="s">
        <v>30</v>
      </c>
      <c r="M19" s="9" t="s">
        <v>40</v>
      </c>
      <c r="N19" s="9" t="s">
        <v>31</v>
      </c>
      <c r="O19" s="9" t="s">
        <v>36</v>
      </c>
      <c r="P19" s="9" t="s">
        <v>49</v>
      </c>
      <c r="Q19" s="9" t="s">
        <v>37</v>
      </c>
      <c r="R19" s="9" t="s">
        <v>46</v>
      </c>
      <c r="S19" s="9" t="s">
        <v>39</v>
      </c>
      <c r="U19" s="13" t="s">
        <v>28</v>
      </c>
      <c r="V19" s="13" t="s">
        <v>36</v>
      </c>
      <c r="X19" s="7">
        <f t="shared" si="2"/>
        <v>0</v>
      </c>
      <c r="Y19" s="7">
        <f t="shared" si="3"/>
        <v>0</v>
      </c>
      <c r="Z19" s="7">
        <f t="shared" si="4"/>
        <v>0</v>
      </c>
      <c r="AA19" s="7">
        <f t="shared" si="5"/>
        <v>0</v>
      </c>
      <c r="AB19" s="7">
        <f t="shared" si="6"/>
        <v>0</v>
      </c>
      <c r="AC19" s="7">
        <f t="shared" si="7"/>
        <v>0</v>
      </c>
      <c r="AD19" s="7">
        <f t="shared" si="8"/>
        <v>0</v>
      </c>
      <c r="AE19" s="7">
        <f t="shared" si="9"/>
        <v>1</v>
      </c>
      <c r="AF19" s="7">
        <f t="shared" si="10"/>
        <v>0</v>
      </c>
      <c r="AG19" s="7">
        <f t="shared" si="11"/>
        <v>1</v>
      </c>
      <c r="AH19" s="7">
        <f t="shared" si="12"/>
        <v>1</v>
      </c>
      <c r="AI19" s="7">
        <f t="shared" si="13"/>
        <v>0</v>
      </c>
      <c r="AJ19" s="7">
        <f t="shared" si="14"/>
        <v>0</v>
      </c>
      <c r="AK19" s="7">
        <f t="shared" si="15"/>
        <v>1</v>
      </c>
      <c r="AL19" s="7">
        <f t="shared" si="16"/>
        <v>1</v>
      </c>
      <c r="AM19" s="7">
        <f t="shared" si="17"/>
        <v>1</v>
      </c>
      <c r="AO19" s="7">
        <f t="shared" si="18"/>
        <v>1</v>
      </c>
      <c r="AP19" s="7" t="e">
        <f t="shared" si="18"/>
        <v>#N/A</v>
      </c>
    </row>
    <row r="20" spans="1:42" x14ac:dyDescent="0.25">
      <c r="A20" s="14" t="s">
        <v>6</v>
      </c>
      <c r="B20" s="9">
        <f t="shared" si="0"/>
        <v>7</v>
      </c>
      <c r="C20" s="10">
        <f t="shared" si="1"/>
        <v>1</v>
      </c>
      <c r="D20" s="8" t="s">
        <v>177</v>
      </c>
      <c r="E20" s="9" t="s">
        <v>45</v>
      </c>
      <c r="F20" s="9" t="s">
        <v>27</v>
      </c>
      <c r="G20" s="9" t="s">
        <v>44</v>
      </c>
      <c r="H20" s="9" t="s">
        <v>54</v>
      </c>
      <c r="I20" s="9" t="s">
        <v>56</v>
      </c>
      <c r="J20" s="9" t="s">
        <v>50</v>
      </c>
      <c r="K20" s="9" t="s">
        <v>28</v>
      </c>
      <c r="L20" s="9" t="s">
        <v>30</v>
      </c>
      <c r="M20" s="9" t="s">
        <v>40</v>
      </c>
      <c r="N20" s="9" t="s">
        <v>47</v>
      </c>
      <c r="O20" s="9" t="s">
        <v>33</v>
      </c>
      <c r="P20" s="9" t="s">
        <v>55</v>
      </c>
      <c r="Q20" s="9" t="s">
        <v>37</v>
      </c>
      <c r="R20" s="9" t="s">
        <v>52</v>
      </c>
      <c r="S20" s="9" t="s">
        <v>48</v>
      </c>
      <c r="U20" s="13" t="s">
        <v>28</v>
      </c>
      <c r="V20" s="13" t="s">
        <v>44</v>
      </c>
      <c r="X20" s="7">
        <f t="shared" si="2"/>
        <v>1</v>
      </c>
      <c r="Y20" s="7">
        <f t="shared" si="3"/>
        <v>0</v>
      </c>
      <c r="Z20" s="7">
        <f t="shared" si="4"/>
        <v>0</v>
      </c>
      <c r="AA20" s="7">
        <f t="shared" si="5"/>
        <v>0</v>
      </c>
      <c r="AB20" s="7">
        <f t="shared" si="6"/>
        <v>1</v>
      </c>
      <c r="AC20" s="7">
        <f t="shared" si="7"/>
        <v>0</v>
      </c>
      <c r="AD20" s="7">
        <f t="shared" si="8"/>
        <v>0</v>
      </c>
      <c r="AE20" s="7">
        <f t="shared" si="9"/>
        <v>1</v>
      </c>
      <c r="AF20" s="7">
        <f t="shared" si="10"/>
        <v>0</v>
      </c>
      <c r="AG20" s="7">
        <f t="shared" si="11"/>
        <v>1</v>
      </c>
      <c r="AH20" s="7">
        <f t="shared" si="12"/>
        <v>0</v>
      </c>
      <c r="AI20" s="7">
        <f t="shared" si="13"/>
        <v>1</v>
      </c>
      <c r="AJ20" s="7">
        <f t="shared" si="14"/>
        <v>1</v>
      </c>
      <c r="AK20" s="7">
        <f t="shared" si="15"/>
        <v>1</v>
      </c>
      <c r="AL20" s="7">
        <f t="shared" si="16"/>
        <v>0</v>
      </c>
      <c r="AM20" s="7">
        <f t="shared" si="17"/>
        <v>0</v>
      </c>
      <c r="AO20" s="7">
        <f t="shared" si="18"/>
        <v>1</v>
      </c>
      <c r="AP20" s="7" t="e">
        <f t="shared" si="18"/>
        <v>#N/A</v>
      </c>
    </row>
    <row r="21" spans="1:42" x14ac:dyDescent="0.25">
      <c r="A21" s="14" t="s">
        <v>141</v>
      </c>
      <c r="B21" s="9">
        <f t="shared" si="0"/>
        <v>10</v>
      </c>
      <c r="C21" s="10">
        <f t="shared" si="1"/>
        <v>1</v>
      </c>
      <c r="D21" s="8" t="s">
        <v>177</v>
      </c>
      <c r="E21" s="9" t="s">
        <v>51</v>
      </c>
      <c r="F21" s="9" t="s">
        <v>27</v>
      </c>
      <c r="G21" s="9" t="s">
        <v>44</v>
      </c>
      <c r="H21" s="9" t="s">
        <v>54</v>
      </c>
      <c r="I21" s="9" t="s">
        <v>35</v>
      </c>
      <c r="J21" s="9" t="s">
        <v>50</v>
      </c>
      <c r="K21" s="9" t="s">
        <v>28</v>
      </c>
      <c r="L21" s="9" t="s">
        <v>30</v>
      </c>
      <c r="M21" s="9" t="s">
        <v>40</v>
      </c>
      <c r="N21" s="9" t="s">
        <v>31</v>
      </c>
      <c r="O21" s="9" t="s">
        <v>36</v>
      </c>
      <c r="P21" s="9" t="s">
        <v>55</v>
      </c>
      <c r="Q21" s="9" t="s">
        <v>37</v>
      </c>
      <c r="R21" s="9" t="s">
        <v>52</v>
      </c>
      <c r="S21" s="9" t="s">
        <v>39</v>
      </c>
      <c r="U21" s="13" t="s">
        <v>44</v>
      </c>
      <c r="V21" s="13" t="s">
        <v>55</v>
      </c>
      <c r="X21" s="7">
        <f t="shared" si="2"/>
        <v>1</v>
      </c>
      <c r="Y21" s="7">
        <f t="shared" si="3"/>
        <v>1</v>
      </c>
      <c r="Z21" s="7">
        <f t="shared" si="4"/>
        <v>0</v>
      </c>
      <c r="AA21" s="7">
        <f t="shared" si="5"/>
        <v>0</v>
      </c>
      <c r="AB21" s="7">
        <f t="shared" si="6"/>
        <v>1</v>
      </c>
      <c r="AC21" s="7">
        <f t="shared" si="7"/>
        <v>1</v>
      </c>
      <c r="AD21" s="7">
        <f t="shared" si="8"/>
        <v>0</v>
      </c>
      <c r="AE21" s="7">
        <f t="shared" si="9"/>
        <v>1</v>
      </c>
      <c r="AF21" s="7">
        <f t="shared" si="10"/>
        <v>0</v>
      </c>
      <c r="AG21" s="7">
        <f t="shared" si="11"/>
        <v>1</v>
      </c>
      <c r="AH21" s="7">
        <f t="shared" si="12"/>
        <v>1</v>
      </c>
      <c r="AI21" s="7">
        <f t="shared" si="13"/>
        <v>0</v>
      </c>
      <c r="AJ21" s="7">
        <f t="shared" si="14"/>
        <v>1</v>
      </c>
      <c r="AK21" s="7">
        <f t="shared" si="15"/>
        <v>1</v>
      </c>
      <c r="AL21" s="7">
        <f t="shared" si="16"/>
        <v>0</v>
      </c>
      <c r="AM21" s="7">
        <f t="shared" si="17"/>
        <v>1</v>
      </c>
      <c r="AO21" s="7" t="e">
        <f t="shared" si="18"/>
        <v>#N/A</v>
      </c>
      <c r="AP21" s="7">
        <f t="shared" si="18"/>
        <v>1</v>
      </c>
    </row>
    <row r="22" spans="1:42" x14ac:dyDescent="0.25">
      <c r="A22" s="14" t="s">
        <v>160</v>
      </c>
      <c r="B22" s="9">
        <f t="shared" si="0"/>
        <v>7</v>
      </c>
      <c r="C22" s="10">
        <f t="shared" si="1"/>
        <v>2</v>
      </c>
      <c r="D22" s="8" t="s">
        <v>38</v>
      </c>
      <c r="E22" s="9" t="s">
        <v>45</v>
      </c>
      <c r="F22" s="9" t="s">
        <v>27</v>
      </c>
      <c r="G22" s="9" t="s">
        <v>44</v>
      </c>
      <c r="H22" s="9" t="s">
        <v>54</v>
      </c>
      <c r="I22" s="9" t="s">
        <v>35</v>
      </c>
      <c r="J22" s="9" t="s">
        <v>43</v>
      </c>
      <c r="K22" s="9" t="s">
        <v>28</v>
      </c>
      <c r="L22" s="9" t="s">
        <v>30</v>
      </c>
      <c r="M22" s="9" t="s">
        <v>53</v>
      </c>
      <c r="N22" s="9" t="s">
        <v>47</v>
      </c>
      <c r="O22" s="9" t="s">
        <v>36</v>
      </c>
      <c r="P22" s="9" t="s">
        <v>55</v>
      </c>
      <c r="Q22" s="9" t="s">
        <v>37</v>
      </c>
      <c r="R22" s="9" t="s">
        <v>52</v>
      </c>
      <c r="S22" s="9" t="s">
        <v>39</v>
      </c>
      <c r="U22" s="13" t="s">
        <v>37</v>
      </c>
      <c r="V22" s="13" t="s">
        <v>39</v>
      </c>
      <c r="X22" s="7">
        <f t="shared" si="2"/>
        <v>0</v>
      </c>
      <c r="Y22" s="7">
        <f t="shared" si="3"/>
        <v>0</v>
      </c>
      <c r="Z22" s="7">
        <f t="shared" si="4"/>
        <v>0</v>
      </c>
      <c r="AA22" s="7">
        <f t="shared" si="5"/>
        <v>0</v>
      </c>
      <c r="AB22" s="7">
        <f t="shared" si="6"/>
        <v>1</v>
      </c>
      <c r="AC22" s="7">
        <f t="shared" si="7"/>
        <v>1</v>
      </c>
      <c r="AD22" s="7">
        <f t="shared" si="8"/>
        <v>1</v>
      </c>
      <c r="AE22" s="7">
        <f t="shared" si="9"/>
        <v>1</v>
      </c>
      <c r="AF22" s="7">
        <f t="shared" si="10"/>
        <v>0</v>
      </c>
      <c r="AG22" s="7">
        <f t="shared" si="11"/>
        <v>0</v>
      </c>
      <c r="AH22" s="7">
        <f t="shared" si="12"/>
        <v>0</v>
      </c>
      <c r="AI22" s="7">
        <f t="shared" si="13"/>
        <v>0</v>
      </c>
      <c r="AJ22" s="7">
        <f t="shared" si="14"/>
        <v>1</v>
      </c>
      <c r="AK22" s="7">
        <f t="shared" si="15"/>
        <v>1</v>
      </c>
      <c r="AL22" s="7">
        <f t="shared" si="16"/>
        <v>0</v>
      </c>
      <c r="AM22" s="7">
        <f t="shared" si="17"/>
        <v>1</v>
      </c>
      <c r="AO22" s="7">
        <f t="shared" si="18"/>
        <v>1</v>
      </c>
      <c r="AP22" s="7">
        <f t="shared" si="18"/>
        <v>1</v>
      </c>
    </row>
    <row r="23" spans="1:42" x14ac:dyDescent="0.25">
      <c r="A23" s="14" t="s">
        <v>161</v>
      </c>
      <c r="B23" s="9">
        <f t="shared" si="0"/>
        <v>8</v>
      </c>
      <c r="C23" s="10">
        <f t="shared" si="1"/>
        <v>1</v>
      </c>
      <c r="D23" s="8" t="s">
        <v>177</v>
      </c>
      <c r="E23" s="9" t="s">
        <v>45</v>
      </c>
      <c r="F23" s="9" t="s">
        <v>27</v>
      </c>
      <c r="G23" s="9" t="s">
        <v>44</v>
      </c>
      <c r="H23" s="9" t="s">
        <v>34</v>
      </c>
      <c r="I23" s="9" t="s">
        <v>35</v>
      </c>
      <c r="J23" s="9" t="s">
        <v>50</v>
      </c>
      <c r="K23" s="9" t="s">
        <v>28</v>
      </c>
      <c r="L23" s="9" t="s">
        <v>30</v>
      </c>
      <c r="M23" s="9" t="s">
        <v>40</v>
      </c>
      <c r="N23" s="9" t="s">
        <v>47</v>
      </c>
      <c r="O23" s="9" t="s">
        <v>33</v>
      </c>
      <c r="P23" s="9" t="s">
        <v>55</v>
      </c>
      <c r="Q23" s="9" t="s">
        <v>37</v>
      </c>
      <c r="R23" s="9" t="s">
        <v>52</v>
      </c>
      <c r="S23" s="9" t="s">
        <v>39</v>
      </c>
      <c r="U23" s="13" t="s">
        <v>30</v>
      </c>
      <c r="V23" s="13" t="s">
        <v>28</v>
      </c>
      <c r="X23" s="7">
        <f t="shared" si="2"/>
        <v>1</v>
      </c>
      <c r="Y23" s="7">
        <f t="shared" si="3"/>
        <v>0</v>
      </c>
      <c r="Z23" s="7">
        <f t="shared" si="4"/>
        <v>0</v>
      </c>
      <c r="AA23" s="7">
        <f t="shared" si="5"/>
        <v>0</v>
      </c>
      <c r="AB23" s="7">
        <f t="shared" si="6"/>
        <v>0</v>
      </c>
      <c r="AC23" s="7">
        <f t="shared" si="7"/>
        <v>1</v>
      </c>
      <c r="AD23" s="7">
        <f t="shared" si="8"/>
        <v>0</v>
      </c>
      <c r="AE23" s="7">
        <f t="shared" si="9"/>
        <v>1</v>
      </c>
      <c r="AF23" s="7">
        <f t="shared" si="10"/>
        <v>0</v>
      </c>
      <c r="AG23" s="7">
        <f t="shared" si="11"/>
        <v>1</v>
      </c>
      <c r="AH23" s="7">
        <f t="shared" si="12"/>
        <v>0</v>
      </c>
      <c r="AI23" s="7">
        <f t="shared" si="13"/>
        <v>1</v>
      </c>
      <c r="AJ23" s="7">
        <f t="shared" si="14"/>
        <v>1</v>
      </c>
      <c r="AK23" s="7">
        <f t="shared" si="15"/>
        <v>1</v>
      </c>
      <c r="AL23" s="7">
        <f t="shared" si="16"/>
        <v>0</v>
      </c>
      <c r="AM23" s="7">
        <f t="shared" si="17"/>
        <v>1</v>
      </c>
      <c r="AO23" s="7" t="e">
        <f t="shared" si="18"/>
        <v>#N/A</v>
      </c>
      <c r="AP23" s="7">
        <f t="shared" si="18"/>
        <v>1</v>
      </c>
    </row>
    <row r="24" spans="1:42" x14ac:dyDescent="0.25">
      <c r="A24" s="14" t="s">
        <v>162</v>
      </c>
      <c r="B24" s="9">
        <f t="shared" si="0"/>
        <v>7</v>
      </c>
      <c r="C24" s="10">
        <f t="shared" si="1"/>
        <v>1</v>
      </c>
      <c r="D24" s="8" t="s">
        <v>177</v>
      </c>
      <c r="E24" s="9" t="s">
        <v>45</v>
      </c>
      <c r="F24" s="9" t="s">
        <v>27</v>
      </c>
      <c r="G24" s="9" t="s">
        <v>44</v>
      </c>
      <c r="H24" s="9" t="s">
        <v>54</v>
      </c>
      <c r="I24" s="9" t="s">
        <v>56</v>
      </c>
      <c r="J24" s="9" t="s">
        <v>50</v>
      </c>
      <c r="K24" s="9" t="s">
        <v>28</v>
      </c>
      <c r="L24" s="9" t="s">
        <v>30</v>
      </c>
      <c r="M24" s="9" t="s">
        <v>40</v>
      </c>
      <c r="N24" s="9" t="s">
        <v>47</v>
      </c>
      <c r="O24" s="9" t="s">
        <v>33</v>
      </c>
      <c r="P24" s="9" t="s">
        <v>55</v>
      </c>
      <c r="Q24" s="9" t="s">
        <v>37</v>
      </c>
      <c r="R24" s="9" t="s">
        <v>52</v>
      </c>
      <c r="S24" s="9" t="s">
        <v>48</v>
      </c>
      <c r="U24" s="13" t="s">
        <v>28</v>
      </c>
      <c r="V24" s="13" t="s">
        <v>44</v>
      </c>
      <c r="X24" s="7">
        <f t="shared" si="2"/>
        <v>1</v>
      </c>
      <c r="Y24" s="7">
        <f t="shared" si="3"/>
        <v>0</v>
      </c>
      <c r="Z24" s="7">
        <f t="shared" si="4"/>
        <v>0</v>
      </c>
      <c r="AA24" s="7">
        <f t="shared" si="5"/>
        <v>0</v>
      </c>
      <c r="AB24" s="7">
        <f t="shared" si="6"/>
        <v>1</v>
      </c>
      <c r="AC24" s="7">
        <f t="shared" si="7"/>
        <v>0</v>
      </c>
      <c r="AD24" s="7">
        <f t="shared" si="8"/>
        <v>0</v>
      </c>
      <c r="AE24" s="7">
        <f t="shared" si="9"/>
        <v>1</v>
      </c>
      <c r="AF24" s="7">
        <f t="shared" si="10"/>
        <v>0</v>
      </c>
      <c r="AG24" s="7">
        <f t="shared" si="11"/>
        <v>1</v>
      </c>
      <c r="AH24" s="7">
        <f t="shared" si="12"/>
        <v>0</v>
      </c>
      <c r="AI24" s="7">
        <f t="shared" si="13"/>
        <v>1</v>
      </c>
      <c r="AJ24" s="7">
        <f t="shared" si="14"/>
        <v>1</v>
      </c>
      <c r="AK24" s="7">
        <f t="shared" si="15"/>
        <v>1</v>
      </c>
      <c r="AL24" s="7">
        <f t="shared" si="16"/>
        <v>0</v>
      </c>
      <c r="AM24" s="7">
        <f t="shared" si="17"/>
        <v>0</v>
      </c>
      <c r="AO24" s="7">
        <f t="shared" si="18"/>
        <v>1</v>
      </c>
      <c r="AP24" s="7" t="e">
        <f t="shared" si="18"/>
        <v>#N/A</v>
      </c>
    </row>
    <row r="25" spans="1:42" x14ac:dyDescent="0.25">
      <c r="A25" s="14" t="s">
        <v>7</v>
      </c>
      <c r="B25" s="9">
        <f t="shared" si="0"/>
        <v>7</v>
      </c>
      <c r="C25" s="10">
        <f t="shared" si="1"/>
        <v>2</v>
      </c>
      <c r="D25" s="8" t="s">
        <v>38</v>
      </c>
      <c r="E25" s="9" t="s">
        <v>45</v>
      </c>
      <c r="F25" s="9" t="s">
        <v>27</v>
      </c>
      <c r="G25" s="9" t="s">
        <v>44</v>
      </c>
      <c r="H25" s="9" t="s">
        <v>34</v>
      </c>
      <c r="I25" s="9" t="s">
        <v>56</v>
      </c>
      <c r="J25" s="9" t="s">
        <v>50</v>
      </c>
      <c r="K25" s="9" t="s">
        <v>28</v>
      </c>
      <c r="L25" s="9" t="s">
        <v>30</v>
      </c>
      <c r="M25" s="9" t="s">
        <v>40</v>
      </c>
      <c r="N25" s="9" t="s">
        <v>31</v>
      </c>
      <c r="O25" s="9" t="s">
        <v>33</v>
      </c>
      <c r="P25" s="9" t="s">
        <v>55</v>
      </c>
      <c r="Q25" s="9" t="s">
        <v>37</v>
      </c>
      <c r="R25" s="9" t="s">
        <v>52</v>
      </c>
      <c r="S25" s="9" t="s">
        <v>39</v>
      </c>
      <c r="U25" s="13" t="s">
        <v>55</v>
      </c>
      <c r="V25" s="13" t="s">
        <v>40</v>
      </c>
      <c r="X25" s="7">
        <f t="shared" si="2"/>
        <v>0</v>
      </c>
      <c r="Y25" s="7">
        <f t="shared" si="3"/>
        <v>0</v>
      </c>
      <c r="Z25" s="7">
        <f t="shared" si="4"/>
        <v>0</v>
      </c>
      <c r="AA25" s="7">
        <f t="shared" si="5"/>
        <v>0</v>
      </c>
      <c r="AB25" s="7">
        <f t="shared" si="6"/>
        <v>0</v>
      </c>
      <c r="AC25" s="7">
        <f t="shared" si="7"/>
        <v>0</v>
      </c>
      <c r="AD25" s="7">
        <f t="shared" si="8"/>
        <v>0</v>
      </c>
      <c r="AE25" s="7">
        <f t="shared" si="9"/>
        <v>1</v>
      </c>
      <c r="AF25" s="7">
        <f t="shared" si="10"/>
        <v>0</v>
      </c>
      <c r="AG25" s="7">
        <f t="shared" si="11"/>
        <v>1</v>
      </c>
      <c r="AH25" s="7">
        <f t="shared" si="12"/>
        <v>1</v>
      </c>
      <c r="AI25" s="7">
        <f t="shared" si="13"/>
        <v>1</v>
      </c>
      <c r="AJ25" s="7">
        <f t="shared" si="14"/>
        <v>1</v>
      </c>
      <c r="AK25" s="7">
        <f t="shared" si="15"/>
        <v>1</v>
      </c>
      <c r="AL25" s="7">
        <f t="shared" si="16"/>
        <v>0</v>
      </c>
      <c r="AM25" s="7">
        <f t="shared" si="17"/>
        <v>1</v>
      </c>
      <c r="AO25" s="7">
        <f t="shared" si="18"/>
        <v>1</v>
      </c>
      <c r="AP25" s="7">
        <f t="shared" si="18"/>
        <v>1</v>
      </c>
    </row>
    <row r="26" spans="1:42" x14ac:dyDescent="0.25">
      <c r="A26" s="14" t="s">
        <v>8</v>
      </c>
      <c r="B26" s="9">
        <f t="shared" si="0"/>
        <v>9</v>
      </c>
      <c r="C26" s="10">
        <f t="shared" si="1"/>
        <v>1</v>
      </c>
      <c r="D26" s="8" t="s">
        <v>177</v>
      </c>
      <c r="E26" s="9" t="s">
        <v>45</v>
      </c>
      <c r="F26" s="9" t="s">
        <v>27</v>
      </c>
      <c r="G26" s="9" t="s">
        <v>44</v>
      </c>
      <c r="H26" s="9" t="s">
        <v>54</v>
      </c>
      <c r="I26" s="9" t="s">
        <v>56</v>
      </c>
      <c r="J26" s="9" t="s">
        <v>50</v>
      </c>
      <c r="K26" s="9" t="s">
        <v>28</v>
      </c>
      <c r="L26" s="9" t="s">
        <v>30</v>
      </c>
      <c r="M26" s="9" t="s">
        <v>40</v>
      </c>
      <c r="N26" s="9" t="s">
        <v>31</v>
      </c>
      <c r="O26" s="9" t="s">
        <v>33</v>
      </c>
      <c r="P26" s="9" t="s">
        <v>55</v>
      </c>
      <c r="Q26" s="9" t="s">
        <v>37</v>
      </c>
      <c r="R26" s="9" t="s">
        <v>52</v>
      </c>
      <c r="S26" s="9" t="s">
        <v>39</v>
      </c>
      <c r="U26" s="13" t="s">
        <v>52</v>
      </c>
      <c r="V26" s="13" t="s">
        <v>28</v>
      </c>
      <c r="X26" s="7">
        <f t="shared" si="2"/>
        <v>1</v>
      </c>
      <c r="Y26" s="7">
        <f t="shared" si="3"/>
        <v>0</v>
      </c>
      <c r="Z26" s="7">
        <f t="shared" si="4"/>
        <v>0</v>
      </c>
      <c r="AA26" s="7">
        <f t="shared" si="5"/>
        <v>0</v>
      </c>
      <c r="AB26" s="7">
        <f t="shared" si="6"/>
        <v>1</v>
      </c>
      <c r="AC26" s="7">
        <f t="shared" si="7"/>
        <v>0</v>
      </c>
      <c r="AD26" s="7">
        <f t="shared" si="8"/>
        <v>0</v>
      </c>
      <c r="AE26" s="7">
        <f t="shared" si="9"/>
        <v>1</v>
      </c>
      <c r="AF26" s="7">
        <f t="shared" si="10"/>
        <v>0</v>
      </c>
      <c r="AG26" s="7">
        <f t="shared" si="11"/>
        <v>1</v>
      </c>
      <c r="AH26" s="7">
        <f t="shared" si="12"/>
        <v>1</v>
      </c>
      <c r="AI26" s="7">
        <f t="shared" si="13"/>
        <v>1</v>
      </c>
      <c r="AJ26" s="7">
        <f t="shared" si="14"/>
        <v>1</v>
      </c>
      <c r="AK26" s="7">
        <f t="shared" si="15"/>
        <v>1</v>
      </c>
      <c r="AL26" s="7">
        <f t="shared" si="16"/>
        <v>0</v>
      </c>
      <c r="AM26" s="7">
        <f t="shared" si="17"/>
        <v>1</v>
      </c>
      <c r="AO26" s="7" t="e">
        <f t="shared" si="18"/>
        <v>#N/A</v>
      </c>
      <c r="AP26" s="7">
        <f t="shared" si="18"/>
        <v>1</v>
      </c>
    </row>
    <row r="27" spans="1:42" x14ac:dyDescent="0.25">
      <c r="A27" s="14" t="s">
        <v>9</v>
      </c>
      <c r="B27" s="9">
        <f t="shared" si="0"/>
        <v>7</v>
      </c>
      <c r="C27" s="10">
        <f t="shared" si="1"/>
        <v>0</v>
      </c>
      <c r="D27" s="8" t="s">
        <v>177</v>
      </c>
      <c r="E27" s="9" t="s">
        <v>45</v>
      </c>
      <c r="F27" s="9" t="s">
        <v>27</v>
      </c>
      <c r="G27" s="9" t="s">
        <v>44</v>
      </c>
      <c r="H27" s="9" t="s">
        <v>34</v>
      </c>
      <c r="I27" s="9" t="s">
        <v>56</v>
      </c>
      <c r="J27" s="9" t="s">
        <v>43</v>
      </c>
      <c r="K27" s="9" t="s">
        <v>28</v>
      </c>
      <c r="L27" s="9" t="s">
        <v>30</v>
      </c>
      <c r="M27" s="9" t="s">
        <v>40</v>
      </c>
      <c r="N27" s="9" t="s">
        <v>47</v>
      </c>
      <c r="O27" s="9" t="s">
        <v>36</v>
      </c>
      <c r="P27" s="9" t="s">
        <v>55</v>
      </c>
      <c r="Q27" s="9" t="s">
        <v>37</v>
      </c>
      <c r="R27" s="9" t="s">
        <v>52</v>
      </c>
      <c r="S27" s="9" t="s">
        <v>39</v>
      </c>
      <c r="U27" s="13" t="s">
        <v>44</v>
      </c>
      <c r="V27" s="13" t="s">
        <v>52</v>
      </c>
      <c r="X27" s="7">
        <f t="shared" si="2"/>
        <v>1</v>
      </c>
      <c r="Y27" s="7">
        <f t="shared" si="3"/>
        <v>0</v>
      </c>
      <c r="Z27" s="7">
        <f t="shared" si="4"/>
        <v>0</v>
      </c>
      <c r="AA27" s="7">
        <f t="shared" si="5"/>
        <v>0</v>
      </c>
      <c r="AB27" s="7">
        <f t="shared" si="6"/>
        <v>0</v>
      </c>
      <c r="AC27" s="7">
        <f t="shared" si="7"/>
        <v>0</v>
      </c>
      <c r="AD27" s="7">
        <f t="shared" si="8"/>
        <v>1</v>
      </c>
      <c r="AE27" s="7">
        <f t="shared" si="9"/>
        <v>1</v>
      </c>
      <c r="AF27" s="7">
        <f t="shared" si="10"/>
        <v>0</v>
      </c>
      <c r="AG27" s="7">
        <f t="shared" si="11"/>
        <v>1</v>
      </c>
      <c r="AH27" s="7">
        <f t="shared" si="12"/>
        <v>0</v>
      </c>
      <c r="AI27" s="7">
        <f t="shared" si="13"/>
        <v>0</v>
      </c>
      <c r="AJ27" s="7">
        <f t="shared" si="14"/>
        <v>1</v>
      </c>
      <c r="AK27" s="7">
        <f t="shared" si="15"/>
        <v>1</v>
      </c>
      <c r="AL27" s="7">
        <f t="shared" si="16"/>
        <v>0</v>
      </c>
      <c r="AM27" s="7">
        <f t="shared" si="17"/>
        <v>1</v>
      </c>
      <c r="AO27" s="7" t="e">
        <f t="shared" si="18"/>
        <v>#N/A</v>
      </c>
      <c r="AP27" s="7" t="e">
        <f t="shared" si="18"/>
        <v>#N/A</v>
      </c>
    </row>
    <row r="28" spans="1:42" x14ac:dyDescent="0.25">
      <c r="A28" s="14" t="s">
        <v>163</v>
      </c>
      <c r="B28" s="9">
        <f t="shared" si="0"/>
        <v>5</v>
      </c>
      <c r="C28" s="10">
        <f t="shared" si="1"/>
        <v>2</v>
      </c>
      <c r="D28" s="8" t="s">
        <v>177</v>
      </c>
      <c r="E28" s="9" t="s">
        <v>45</v>
      </c>
      <c r="F28" s="9" t="s">
        <v>27</v>
      </c>
      <c r="G28" s="9" t="s">
        <v>44</v>
      </c>
      <c r="H28" s="9" t="s">
        <v>54</v>
      </c>
      <c r="I28" s="9" t="s">
        <v>35</v>
      </c>
      <c r="J28" s="9" t="s">
        <v>50</v>
      </c>
      <c r="K28" s="9" t="s">
        <v>41</v>
      </c>
      <c r="L28" s="9" t="s">
        <v>30</v>
      </c>
      <c r="M28" s="9" t="s">
        <v>53</v>
      </c>
      <c r="N28" s="9" t="s">
        <v>47</v>
      </c>
      <c r="O28" s="9" t="s">
        <v>36</v>
      </c>
      <c r="P28" s="9" t="s">
        <v>55</v>
      </c>
      <c r="Q28" s="9" t="s">
        <v>176</v>
      </c>
      <c r="R28" s="9" t="s">
        <v>52</v>
      </c>
      <c r="S28" s="9" t="s">
        <v>39</v>
      </c>
      <c r="U28" s="13" t="s">
        <v>39</v>
      </c>
      <c r="V28" s="13" t="s">
        <v>54</v>
      </c>
      <c r="X28" s="7">
        <f t="shared" si="2"/>
        <v>1</v>
      </c>
      <c r="Y28" s="7">
        <f t="shared" si="3"/>
        <v>0</v>
      </c>
      <c r="Z28" s="7">
        <f t="shared" si="4"/>
        <v>0</v>
      </c>
      <c r="AA28" s="7">
        <f t="shared" si="5"/>
        <v>0</v>
      </c>
      <c r="AB28" s="7">
        <f t="shared" si="6"/>
        <v>1</v>
      </c>
      <c r="AC28" s="7">
        <f t="shared" si="7"/>
        <v>1</v>
      </c>
      <c r="AD28" s="7">
        <f t="shared" si="8"/>
        <v>0</v>
      </c>
      <c r="AE28" s="7">
        <f t="shared" si="9"/>
        <v>0</v>
      </c>
      <c r="AF28" s="7">
        <f t="shared" si="10"/>
        <v>0</v>
      </c>
      <c r="AG28" s="7">
        <f t="shared" si="11"/>
        <v>0</v>
      </c>
      <c r="AH28" s="7">
        <f t="shared" si="12"/>
        <v>0</v>
      </c>
      <c r="AI28" s="7">
        <f t="shared" si="13"/>
        <v>0</v>
      </c>
      <c r="AJ28" s="7">
        <f t="shared" si="14"/>
        <v>1</v>
      </c>
      <c r="AK28" s="7">
        <f t="shared" si="15"/>
        <v>0</v>
      </c>
      <c r="AL28" s="7">
        <f t="shared" si="16"/>
        <v>0</v>
      </c>
      <c r="AM28" s="7">
        <f t="shared" si="17"/>
        <v>1</v>
      </c>
      <c r="AO28" s="7">
        <f t="shared" si="18"/>
        <v>1</v>
      </c>
      <c r="AP28" s="7">
        <f t="shared" si="18"/>
        <v>1</v>
      </c>
    </row>
    <row r="29" spans="1:42" x14ac:dyDescent="0.25">
      <c r="A29" s="14" t="s">
        <v>10</v>
      </c>
      <c r="B29" s="9">
        <f t="shared" si="0"/>
        <v>8</v>
      </c>
      <c r="C29" s="10">
        <f t="shared" si="1"/>
        <v>1</v>
      </c>
      <c r="D29" s="8" t="s">
        <v>38</v>
      </c>
      <c r="E29" s="9" t="s">
        <v>45</v>
      </c>
      <c r="F29" s="9" t="s">
        <v>27</v>
      </c>
      <c r="G29" s="9" t="s">
        <v>44</v>
      </c>
      <c r="H29" s="9" t="s">
        <v>34</v>
      </c>
      <c r="I29" s="9" t="s">
        <v>35</v>
      </c>
      <c r="J29" s="9" t="s">
        <v>43</v>
      </c>
      <c r="K29" s="9" t="s">
        <v>28</v>
      </c>
      <c r="L29" s="9" t="s">
        <v>30</v>
      </c>
      <c r="M29" s="9" t="s">
        <v>40</v>
      </c>
      <c r="N29" s="9" t="s">
        <v>47</v>
      </c>
      <c r="O29" s="9" t="s">
        <v>33</v>
      </c>
      <c r="P29" s="9" t="s">
        <v>55</v>
      </c>
      <c r="Q29" s="9" t="s">
        <v>37</v>
      </c>
      <c r="R29" s="9" t="s">
        <v>52</v>
      </c>
      <c r="S29" s="9" t="s">
        <v>39</v>
      </c>
      <c r="U29" s="13" t="s">
        <v>28</v>
      </c>
      <c r="V29" s="13" t="s">
        <v>52</v>
      </c>
      <c r="X29" s="7">
        <f t="shared" si="2"/>
        <v>0</v>
      </c>
      <c r="Y29" s="7">
        <f t="shared" si="3"/>
        <v>0</v>
      </c>
      <c r="Z29" s="7">
        <f t="shared" si="4"/>
        <v>0</v>
      </c>
      <c r="AA29" s="7">
        <f t="shared" si="5"/>
        <v>0</v>
      </c>
      <c r="AB29" s="7">
        <f t="shared" si="6"/>
        <v>0</v>
      </c>
      <c r="AC29" s="7">
        <f t="shared" si="7"/>
        <v>1</v>
      </c>
      <c r="AD29" s="7">
        <f t="shared" si="8"/>
        <v>1</v>
      </c>
      <c r="AE29" s="7">
        <f t="shared" si="9"/>
        <v>1</v>
      </c>
      <c r="AF29" s="7">
        <f t="shared" si="10"/>
        <v>0</v>
      </c>
      <c r="AG29" s="7">
        <f t="shared" si="11"/>
        <v>1</v>
      </c>
      <c r="AH29" s="7">
        <f t="shared" si="12"/>
        <v>0</v>
      </c>
      <c r="AI29" s="7">
        <f t="shared" si="13"/>
        <v>1</v>
      </c>
      <c r="AJ29" s="7">
        <f t="shared" si="14"/>
        <v>1</v>
      </c>
      <c r="AK29" s="7">
        <f t="shared" si="15"/>
        <v>1</v>
      </c>
      <c r="AL29" s="7">
        <f t="shared" si="16"/>
        <v>0</v>
      </c>
      <c r="AM29" s="7">
        <f t="shared" si="17"/>
        <v>1</v>
      </c>
      <c r="AO29" s="7">
        <f t="shared" si="18"/>
        <v>1</v>
      </c>
      <c r="AP29" s="7" t="e">
        <f t="shared" si="18"/>
        <v>#N/A</v>
      </c>
    </row>
    <row r="30" spans="1:42" x14ac:dyDescent="0.25">
      <c r="A30" s="14" t="s">
        <v>164</v>
      </c>
      <c r="B30" s="9">
        <f t="shared" si="0"/>
        <v>9</v>
      </c>
      <c r="C30" s="10">
        <f t="shared" si="1"/>
        <v>2</v>
      </c>
      <c r="D30" s="8" t="s">
        <v>177</v>
      </c>
      <c r="E30" s="9" t="s">
        <v>51</v>
      </c>
      <c r="F30" s="9" t="s">
        <v>27</v>
      </c>
      <c r="G30" s="9" t="s">
        <v>44</v>
      </c>
      <c r="H30" s="9" t="s">
        <v>54</v>
      </c>
      <c r="I30" s="9" t="s">
        <v>56</v>
      </c>
      <c r="J30" s="9" t="s">
        <v>43</v>
      </c>
      <c r="K30" s="9" t="s">
        <v>28</v>
      </c>
      <c r="L30" s="9" t="s">
        <v>30</v>
      </c>
      <c r="M30" s="9" t="s">
        <v>40</v>
      </c>
      <c r="N30" s="9" t="s">
        <v>47</v>
      </c>
      <c r="O30" s="9" t="s">
        <v>36</v>
      </c>
      <c r="P30" s="9" t="s">
        <v>55</v>
      </c>
      <c r="Q30" s="9" t="s">
        <v>37</v>
      </c>
      <c r="R30" s="9" t="s">
        <v>52</v>
      </c>
      <c r="S30" s="9" t="s">
        <v>39</v>
      </c>
      <c r="U30" s="13" t="s">
        <v>28</v>
      </c>
      <c r="V30" s="13" t="s">
        <v>54</v>
      </c>
      <c r="X30" s="7">
        <f t="shared" si="2"/>
        <v>1</v>
      </c>
      <c r="Y30" s="7">
        <f t="shared" si="3"/>
        <v>1</v>
      </c>
      <c r="Z30" s="7">
        <f t="shared" si="4"/>
        <v>0</v>
      </c>
      <c r="AA30" s="7">
        <f t="shared" si="5"/>
        <v>0</v>
      </c>
      <c r="AB30" s="7">
        <f t="shared" si="6"/>
        <v>1</v>
      </c>
      <c r="AC30" s="7">
        <f t="shared" si="7"/>
        <v>0</v>
      </c>
      <c r="AD30" s="7">
        <f t="shared" si="8"/>
        <v>1</v>
      </c>
      <c r="AE30" s="7">
        <f t="shared" si="9"/>
        <v>1</v>
      </c>
      <c r="AF30" s="7">
        <f t="shared" si="10"/>
        <v>0</v>
      </c>
      <c r="AG30" s="7">
        <f t="shared" si="11"/>
        <v>1</v>
      </c>
      <c r="AH30" s="7">
        <f t="shared" si="12"/>
        <v>0</v>
      </c>
      <c r="AI30" s="7">
        <f t="shared" si="13"/>
        <v>0</v>
      </c>
      <c r="AJ30" s="7">
        <f t="shared" si="14"/>
        <v>1</v>
      </c>
      <c r="AK30" s="7">
        <f t="shared" si="15"/>
        <v>1</v>
      </c>
      <c r="AL30" s="7">
        <f t="shared" si="16"/>
        <v>0</v>
      </c>
      <c r="AM30" s="7">
        <f t="shared" si="17"/>
        <v>1</v>
      </c>
      <c r="AO30" s="7">
        <f t="shared" si="18"/>
        <v>1</v>
      </c>
      <c r="AP30" s="7">
        <f t="shared" si="18"/>
        <v>1</v>
      </c>
    </row>
    <row r="31" spans="1:42" x14ac:dyDescent="0.25">
      <c r="A31" s="14" t="s">
        <v>165</v>
      </c>
      <c r="B31" s="9">
        <f t="shared" si="0"/>
        <v>8</v>
      </c>
      <c r="C31" s="10">
        <f t="shared" si="1"/>
        <v>1</v>
      </c>
      <c r="D31" s="8" t="s">
        <v>177</v>
      </c>
      <c r="E31" s="9" t="s">
        <v>45</v>
      </c>
      <c r="F31" s="9" t="s">
        <v>27</v>
      </c>
      <c r="G31" s="9" t="s">
        <v>44</v>
      </c>
      <c r="H31" s="9" t="s">
        <v>54</v>
      </c>
      <c r="I31" s="9" t="s">
        <v>56</v>
      </c>
      <c r="J31" s="9" t="s">
        <v>43</v>
      </c>
      <c r="K31" s="9" t="s">
        <v>28</v>
      </c>
      <c r="L31" s="9" t="s">
        <v>30</v>
      </c>
      <c r="M31" s="9" t="s">
        <v>40</v>
      </c>
      <c r="N31" s="9" t="s">
        <v>47</v>
      </c>
      <c r="O31" s="9" t="s">
        <v>36</v>
      </c>
      <c r="P31" s="9" t="s">
        <v>55</v>
      </c>
      <c r="Q31" s="9" t="s">
        <v>37</v>
      </c>
      <c r="R31" s="9" t="s">
        <v>52</v>
      </c>
      <c r="S31" s="9" t="s">
        <v>39</v>
      </c>
      <c r="U31" s="13" t="s">
        <v>39</v>
      </c>
      <c r="V31" s="13" t="s">
        <v>27</v>
      </c>
      <c r="X31" s="7">
        <f t="shared" si="2"/>
        <v>1</v>
      </c>
      <c r="Y31" s="7">
        <f t="shared" si="3"/>
        <v>0</v>
      </c>
      <c r="Z31" s="7">
        <f t="shared" si="4"/>
        <v>0</v>
      </c>
      <c r="AA31" s="7">
        <f t="shared" si="5"/>
        <v>0</v>
      </c>
      <c r="AB31" s="7">
        <f t="shared" si="6"/>
        <v>1</v>
      </c>
      <c r="AC31" s="7">
        <f t="shared" si="7"/>
        <v>0</v>
      </c>
      <c r="AD31" s="7">
        <f t="shared" si="8"/>
        <v>1</v>
      </c>
      <c r="AE31" s="7">
        <f t="shared" si="9"/>
        <v>1</v>
      </c>
      <c r="AF31" s="7">
        <f t="shared" si="10"/>
        <v>0</v>
      </c>
      <c r="AG31" s="7">
        <f t="shared" si="11"/>
        <v>1</v>
      </c>
      <c r="AH31" s="7">
        <f t="shared" si="12"/>
        <v>0</v>
      </c>
      <c r="AI31" s="7">
        <f t="shared" si="13"/>
        <v>0</v>
      </c>
      <c r="AJ31" s="7">
        <f t="shared" si="14"/>
        <v>1</v>
      </c>
      <c r="AK31" s="7">
        <f t="shared" si="15"/>
        <v>1</v>
      </c>
      <c r="AL31" s="7">
        <f t="shared" si="16"/>
        <v>0</v>
      </c>
      <c r="AM31" s="7">
        <f t="shared" si="17"/>
        <v>1</v>
      </c>
      <c r="AO31" s="7">
        <f t="shared" si="18"/>
        <v>1</v>
      </c>
      <c r="AP31" s="7" t="e">
        <f t="shared" si="18"/>
        <v>#N/A</v>
      </c>
    </row>
    <row r="32" spans="1:42" x14ac:dyDescent="0.25">
      <c r="A32" s="14" t="s">
        <v>166</v>
      </c>
      <c r="B32" s="9">
        <f t="shared" si="0"/>
        <v>8</v>
      </c>
      <c r="C32" s="10">
        <f t="shared" si="1"/>
        <v>1</v>
      </c>
      <c r="D32" s="8" t="s">
        <v>177</v>
      </c>
      <c r="E32" s="9" t="s">
        <v>45</v>
      </c>
      <c r="F32" s="9" t="s">
        <v>27</v>
      </c>
      <c r="G32" s="9" t="s">
        <v>44</v>
      </c>
      <c r="H32" s="9" t="s">
        <v>54</v>
      </c>
      <c r="I32" s="9" t="s">
        <v>56</v>
      </c>
      <c r="J32" s="9" t="s">
        <v>50</v>
      </c>
      <c r="K32" s="9" t="s">
        <v>28</v>
      </c>
      <c r="L32" s="9" t="s">
        <v>30</v>
      </c>
      <c r="M32" s="9" t="s">
        <v>40</v>
      </c>
      <c r="N32" s="9" t="s">
        <v>47</v>
      </c>
      <c r="O32" s="9" t="s">
        <v>33</v>
      </c>
      <c r="P32" s="9" t="s">
        <v>55</v>
      </c>
      <c r="Q32" s="9" t="s">
        <v>37</v>
      </c>
      <c r="R32" s="9" t="s">
        <v>52</v>
      </c>
      <c r="S32" s="9" t="s">
        <v>39</v>
      </c>
      <c r="U32" s="13" t="s">
        <v>30</v>
      </c>
      <c r="V32" s="13" t="s">
        <v>28</v>
      </c>
      <c r="X32" s="7">
        <f t="shared" si="2"/>
        <v>1</v>
      </c>
      <c r="Y32" s="7">
        <f t="shared" si="3"/>
        <v>0</v>
      </c>
      <c r="Z32" s="7">
        <f t="shared" si="4"/>
        <v>0</v>
      </c>
      <c r="AA32" s="7">
        <f t="shared" si="5"/>
        <v>0</v>
      </c>
      <c r="AB32" s="7">
        <f t="shared" si="6"/>
        <v>1</v>
      </c>
      <c r="AC32" s="7">
        <f t="shared" si="7"/>
        <v>0</v>
      </c>
      <c r="AD32" s="7">
        <f t="shared" si="8"/>
        <v>0</v>
      </c>
      <c r="AE32" s="7">
        <f t="shared" si="9"/>
        <v>1</v>
      </c>
      <c r="AF32" s="7">
        <f t="shared" si="10"/>
        <v>0</v>
      </c>
      <c r="AG32" s="7">
        <f t="shared" si="11"/>
        <v>1</v>
      </c>
      <c r="AH32" s="7">
        <f t="shared" si="12"/>
        <v>0</v>
      </c>
      <c r="AI32" s="7">
        <f t="shared" si="13"/>
        <v>1</v>
      </c>
      <c r="AJ32" s="7">
        <f t="shared" si="14"/>
        <v>1</v>
      </c>
      <c r="AK32" s="7">
        <f t="shared" si="15"/>
        <v>1</v>
      </c>
      <c r="AL32" s="7">
        <f t="shared" si="16"/>
        <v>0</v>
      </c>
      <c r="AM32" s="7">
        <f t="shared" si="17"/>
        <v>1</v>
      </c>
      <c r="AO32" s="7" t="e">
        <f t="shared" si="18"/>
        <v>#N/A</v>
      </c>
      <c r="AP32" s="7">
        <f t="shared" si="18"/>
        <v>1</v>
      </c>
    </row>
    <row r="33" spans="1:42" x14ac:dyDescent="0.25">
      <c r="A33" s="14" t="s">
        <v>167</v>
      </c>
      <c r="B33" s="9">
        <f t="shared" si="0"/>
        <v>8</v>
      </c>
      <c r="C33" s="10">
        <f t="shared" si="1"/>
        <v>2</v>
      </c>
      <c r="D33" s="8" t="s">
        <v>177</v>
      </c>
      <c r="E33" s="9" t="s">
        <v>45</v>
      </c>
      <c r="F33" s="9" t="s">
        <v>27</v>
      </c>
      <c r="G33" s="9" t="s">
        <v>44</v>
      </c>
      <c r="H33" s="9" t="s">
        <v>54</v>
      </c>
      <c r="I33" s="9" t="s">
        <v>56</v>
      </c>
      <c r="J33" s="9" t="s">
        <v>50</v>
      </c>
      <c r="K33" s="9" t="s">
        <v>28</v>
      </c>
      <c r="L33" s="9" t="s">
        <v>30</v>
      </c>
      <c r="M33" s="9" t="s">
        <v>40</v>
      </c>
      <c r="N33" s="9" t="s">
        <v>47</v>
      </c>
      <c r="O33" s="9" t="s">
        <v>33</v>
      </c>
      <c r="P33" s="9" t="s">
        <v>55</v>
      </c>
      <c r="Q33" s="9" t="s">
        <v>37</v>
      </c>
      <c r="R33" s="9" t="s">
        <v>52</v>
      </c>
      <c r="S33" s="9" t="s">
        <v>39</v>
      </c>
      <c r="U33" s="13" t="s">
        <v>28</v>
      </c>
      <c r="V33" s="13" t="s">
        <v>55</v>
      </c>
      <c r="X33" s="7">
        <f t="shared" si="2"/>
        <v>1</v>
      </c>
      <c r="Y33" s="7">
        <f t="shared" si="3"/>
        <v>0</v>
      </c>
      <c r="Z33" s="7">
        <f t="shared" si="4"/>
        <v>0</v>
      </c>
      <c r="AA33" s="7">
        <f t="shared" si="5"/>
        <v>0</v>
      </c>
      <c r="AB33" s="7">
        <f t="shared" si="6"/>
        <v>1</v>
      </c>
      <c r="AC33" s="7">
        <f t="shared" si="7"/>
        <v>0</v>
      </c>
      <c r="AD33" s="7">
        <f t="shared" si="8"/>
        <v>0</v>
      </c>
      <c r="AE33" s="7">
        <f t="shared" si="9"/>
        <v>1</v>
      </c>
      <c r="AF33" s="7">
        <f t="shared" si="10"/>
        <v>0</v>
      </c>
      <c r="AG33" s="7">
        <f t="shared" si="11"/>
        <v>1</v>
      </c>
      <c r="AH33" s="7">
        <f t="shared" si="12"/>
        <v>0</v>
      </c>
      <c r="AI33" s="7">
        <f t="shared" si="13"/>
        <v>1</v>
      </c>
      <c r="AJ33" s="7">
        <f t="shared" si="14"/>
        <v>1</v>
      </c>
      <c r="AK33" s="7">
        <f t="shared" si="15"/>
        <v>1</v>
      </c>
      <c r="AL33" s="7">
        <f t="shared" si="16"/>
        <v>0</v>
      </c>
      <c r="AM33" s="7">
        <f t="shared" si="17"/>
        <v>1</v>
      </c>
      <c r="AO33" s="7">
        <f t="shared" si="18"/>
        <v>1</v>
      </c>
      <c r="AP33" s="7">
        <f t="shared" si="18"/>
        <v>1</v>
      </c>
    </row>
    <row r="34" spans="1:42" x14ac:dyDescent="0.25">
      <c r="A34" s="14" t="s">
        <v>11</v>
      </c>
      <c r="B34" s="9">
        <f t="shared" si="0"/>
        <v>6</v>
      </c>
      <c r="C34" s="10">
        <f t="shared" si="1"/>
        <v>2</v>
      </c>
      <c r="D34" s="8" t="s">
        <v>38</v>
      </c>
      <c r="E34" s="9" t="s">
        <v>45</v>
      </c>
      <c r="F34" s="9" t="s">
        <v>27</v>
      </c>
      <c r="G34" s="9" t="s">
        <v>44</v>
      </c>
      <c r="H34" s="9" t="s">
        <v>54</v>
      </c>
      <c r="I34" s="9" t="s">
        <v>56</v>
      </c>
      <c r="J34" s="9" t="s">
        <v>50</v>
      </c>
      <c r="K34" s="9" t="s">
        <v>28</v>
      </c>
      <c r="L34" s="9" t="s">
        <v>30</v>
      </c>
      <c r="M34" s="9" t="s">
        <v>40</v>
      </c>
      <c r="N34" s="9" t="s">
        <v>47</v>
      </c>
      <c r="O34" s="9" t="s">
        <v>33</v>
      </c>
      <c r="P34" s="9" t="s">
        <v>55</v>
      </c>
      <c r="Q34" s="9" t="s">
        <v>176</v>
      </c>
      <c r="R34" s="9" t="s">
        <v>52</v>
      </c>
      <c r="S34" s="9" t="s">
        <v>39</v>
      </c>
      <c r="U34" s="13" t="s">
        <v>28</v>
      </c>
      <c r="V34" s="13" t="s">
        <v>55</v>
      </c>
      <c r="X34" s="7">
        <f t="shared" si="2"/>
        <v>0</v>
      </c>
      <c r="Y34" s="7">
        <f t="shared" si="3"/>
        <v>0</v>
      </c>
      <c r="Z34" s="7">
        <f t="shared" si="4"/>
        <v>0</v>
      </c>
      <c r="AA34" s="7">
        <f t="shared" si="5"/>
        <v>0</v>
      </c>
      <c r="AB34" s="7">
        <f t="shared" si="6"/>
        <v>1</v>
      </c>
      <c r="AC34" s="7">
        <f t="shared" si="7"/>
        <v>0</v>
      </c>
      <c r="AD34" s="7">
        <f t="shared" si="8"/>
        <v>0</v>
      </c>
      <c r="AE34" s="7">
        <f t="shared" si="9"/>
        <v>1</v>
      </c>
      <c r="AF34" s="7">
        <f t="shared" si="10"/>
        <v>0</v>
      </c>
      <c r="AG34" s="7">
        <f t="shared" si="11"/>
        <v>1</v>
      </c>
      <c r="AH34" s="7">
        <f t="shared" si="12"/>
        <v>0</v>
      </c>
      <c r="AI34" s="7">
        <f t="shared" si="13"/>
        <v>1</v>
      </c>
      <c r="AJ34" s="7">
        <f t="shared" si="14"/>
        <v>1</v>
      </c>
      <c r="AK34" s="7">
        <f t="shared" si="15"/>
        <v>0</v>
      </c>
      <c r="AL34" s="7">
        <f t="shared" si="16"/>
        <v>0</v>
      </c>
      <c r="AM34" s="7">
        <f t="shared" si="17"/>
        <v>1</v>
      </c>
      <c r="AO34" s="7">
        <f t="shared" si="18"/>
        <v>1</v>
      </c>
      <c r="AP34" s="7">
        <f t="shared" si="18"/>
        <v>1</v>
      </c>
    </row>
    <row r="35" spans="1:42" x14ac:dyDescent="0.25">
      <c r="A35" s="14" t="s">
        <v>149</v>
      </c>
      <c r="B35" s="9">
        <f t="shared" si="0"/>
        <v>8</v>
      </c>
      <c r="C35" s="10">
        <f t="shared" si="1"/>
        <v>1</v>
      </c>
      <c r="D35" s="8" t="s">
        <v>177</v>
      </c>
      <c r="E35" s="9" t="s">
        <v>45</v>
      </c>
      <c r="F35" s="9" t="s">
        <v>27</v>
      </c>
      <c r="G35" s="9" t="s">
        <v>44</v>
      </c>
      <c r="H35" s="9" t="s">
        <v>54</v>
      </c>
      <c r="I35" s="9" t="s">
        <v>35</v>
      </c>
      <c r="J35" s="9" t="s">
        <v>50</v>
      </c>
      <c r="K35" s="9" t="s">
        <v>28</v>
      </c>
      <c r="L35" s="9" t="s">
        <v>30</v>
      </c>
      <c r="M35" s="9" t="s">
        <v>40</v>
      </c>
      <c r="N35" s="9" t="s">
        <v>47</v>
      </c>
      <c r="O35" s="9" t="s">
        <v>36</v>
      </c>
      <c r="P35" s="9" t="s">
        <v>55</v>
      </c>
      <c r="Q35" s="9" t="s">
        <v>37</v>
      </c>
      <c r="R35" s="9" t="s">
        <v>52</v>
      </c>
      <c r="S35" s="9" t="s">
        <v>39</v>
      </c>
      <c r="U35" s="13" t="s">
        <v>27</v>
      </c>
      <c r="V35" s="13" t="s">
        <v>55</v>
      </c>
      <c r="X35" s="7">
        <f t="shared" si="2"/>
        <v>1</v>
      </c>
      <c r="Y35" s="7">
        <f t="shared" si="3"/>
        <v>0</v>
      </c>
      <c r="Z35" s="7">
        <f t="shared" si="4"/>
        <v>0</v>
      </c>
      <c r="AA35" s="7">
        <f t="shared" si="5"/>
        <v>0</v>
      </c>
      <c r="AB35" s="7">
        <f t="shared" si="6"/>
        <v>1</v>
      </c>
      <c r="AC35" s="7">
        <f t="shared" si="7"/>
        <v>1</v>
      </c>
      <c r="AD35" s="7">
        <f t="shared" si="8"/>
        <v>0</v>
      </c>
      <c r="AE35" s="7">
        <f t="shared" si="9"/>
        <v>1</v>
      </c>
      <c r="AF35" s="7">
        <f t="shared" si="10"/>
        <v>0</v>
      </c>
      <c r="AG35" s="7">
        <f t="shared" si="11"/>
        <v>1</v>
      </c>
      <c r="AH35" s="7">
        <f t="shared" si="12"/>
        <v>0</v>
      </c>
      <c r="AI35" s="7">
        <f t="shared" si="13"/>
        <v>0</v>
      </c>
      <c r="AJ35" s="7">
        <f t="shared" si="14"/>
        <v>1</v>
      </c>
      <c r="AK35" s="7">
        <f t="shared" si="15"/>
        <v>1</v>
      </c>
      <c r="AL35" s="7">
        <f t="shared" si="16"/>
        <v>0</v>
      </c>
      <c r="AM35" s="7">
        <f t="shared" si="17"/>
        <v>1</v>
      </c>
      <c r="AO35" s="7" t="e">
        <f t="shared" si="18"/>
        <v>#N/A</v>
      </c>
      <c r="AP35" s="7">
        <f t="shared" si="18"/>
        <v>1</v>
      </c>
    </row>
    <row r="36" spans="1:42" x14ac:dyDescent="0.25">
      <c r="A36" s="14" t="s">
        <v>12</v>
      </c>
      <c r="B36" s="9">
        <f t="shared" si="0"/>
        <v>9</v>
      </c>
      <c r="C36" s="10">
        <f t="shared" si="1"/>
        <v>1</v>
      </c>
      <c r="D36" s="8" t="s">
        <v>177</v>
      </c>
      <c r="E36" s="9" t="s">
        <v>45</v>
      </c>
      <c r="F36" s="9" t="s">
        <v>27</v>
      </c>
      <c r="G36" s="9" t="s">
        <v>44</v>
      </c>
      <c r="H36" s="9" t="s">
        <v>54</v>
      </c>
      <c r="I36" s="9" t="s">
        <v>56</v>
      </c>
      <c r="J36" s="9" t="s">
        <v>43</v>
      </c>
      <c r="K36" s="9" t="s">
        <v>28</v>
      </c>
      <c r="L36" s="9" t="s">
        <v>30</v>
      </c>
      <c r="M36" s="9" t="s">
        <v>40</v>
      </c>
      <c r="N36" s="9" t="s">
        <v>47</v>
      </c>
      <c r="O36" s="9" t="s">
        <v>33</v>
      </c>
      <c r="P36" s="9" t="s">
        <v>55</v>
      </c>
      <c r="Q36" s="9" t="s">
        <v>37</v>
      </c>
      <c r="R36" s="9" t="s">
        <v>52</v>
      </c>
      <c r="S36" s="9" t="s">
        <v>39</v>
      </c>
      <c r="U36" s="13" t="s">
        <v>30</v>
      </c>
      <c r="V36" s="13" t="s">
        <v>40</v>
      </c>
      <c r="X36" s="7">
        <f t="shared" si="2"/>
        <v>1</v>
      </c>
      <c r="Y36" s="7">
        <f t="shared" si="3"/>
        <v>0</v>
      </c>
      <c r="Z36" s="7">
        <f t="shared" si="4"/>
        <v>0</v>
      </c>
      <c r="AA36" s="7">
        <f t="shared" si="5"/>
        <v>0</v>
      </c>
      <c r="AB36" s="7">
        <f t="shared" si="6"/>
        <v>1</v>
      </c>
      <c r="AC36" s="7">
        <f t="shared" si="7"/>
        <v>0</v>
      </c>
      <c r="AD36" s="7">
        <f t="shared" si="8"/>
        <v>1</v>
      </c>
      <c r="AE36" s="7">
        <f t="shared" si="9"/>
        <v>1</v>
      </c>
      <c r="AF36" s="7">
        <f t="shared" si="10"/>
        <v>0</v>
      </c>
      <c r="AG36" s="7">
        <f t="shared" si="11"/>
        <v>1</v>
      </c>
      <c r="AH36" s="7">
        <f t="shared" si="12"/>
        <v>0</v>
      </c>
      <c r="AI36" s="7">
        <f t="shared" si="13"/>
        <v>1</v>
      </c>
      <c r="AJ36" s="7">
        <f t="shared" si="14"/>
        <v>1</v>
      </c>
      <c r="AK36" s="7">
        <f t="shared" si="15"/>
        <v>1</v>
      </c>
      <c r="AL36" s="7">
        <f t="shared" si="16"/>
        <v>0</v>
      </c>
      <c r="AM36" s="7">
        <f t="shared" si="17"/>
        <v>1</v>
      </c>
      <c r="AO36" s="7" t="e">
        <f t="shared" si="18"/>
        <v>#N/A</v>
      </c>
      <c r="AP36" s="7">
        <f t="shared" si="18"/>
        <v>1</v>
      </c>
    </row>
    <row r="37" spans="1:42" x14ac:dyDescent="0.25">
      <c r="A37" s="14" t="s">
        <v>168</v>
      </c>
      <c r="B37" s="9">
        <f t="shared" si="0"/>
        <v>8</v>
      </c>
      <c r="C37" s="10">
        <f t="shared" si="1"/>
        <v>1</v>
      </c>
      <c r="D37" s="8" t="s">
        <v>58</v>
      </c>
      <c r="E37" s="9" t="s">
        <v>45</v>
      </c>
      <c r="F37" s="9" t="s">
        <v>27</v>
      </c>
      <c r="G37" s="9" t="s">
        <v>44</v>
      </c>
      <c r="H37" s="9" t="s">
        <v>54</v>
      </c>
      <c r="I37" s="9" t="s">
        <v>56</v>
      </c>
      <c r="J37" s="9" t="s">
        <v>43</v>
      </c>
      <c r="K37" s="9" t="s">
        <v>28</v>
      </c>
      <c r="L37" s="9" t="s">
        <v>30</v>
      </c>
      <c r="M37" s="9" t="s">
        <v>40</v>
      </c>
      <c r="N37" s="9" t="s">
        <v>31</v>
      </c>
      <c r="O37" s="9" t="s">
        <v>36</v>
      </c>
      <c r="P37" s="9" t="s">
        <v>55</v>
      </c>
      <c r="Q37" s="9" t="s">
        <v>37</v>
      </c>
      <c r="R37" s="9" t="s">
        <v>52</v>
      </c>
      <c r="S37" s="9" t="s">
        <v>39</v>
      </c>
      <c r="U37" s="13" t="s">
        <v>28</v>
      </c>
      <c r="V37" s="13" t="s">
        <v>44</v>
      </c>
      <c r="X37" s="7">
        <f t="shared" si="2"/>
        <v>0</v>
      </c>
      <c r="Y37" s="7">
        <f t="shared" si="3"/>
        <v>0</v>
      </c>
      <c r="Z37" s="7">
        <f t="shared" si="4"/>
        <v>0</v>
      </c>
      <c r="AA37" s="7">
        <f t="shared" si="5"/>
        <v>0</v>
      </c>
      <c r="AB37" s="7">
        <f t="shared" si="6"/>
        <v>1</v>
      </c>
      <c r="AC37" s="7">
        <f t="shared" si="7"/>
        <v>0</v>
      </c>
      <c r="AD37" s="7">
        <f t="shared" si="8"/>
        <v>1</v>
      </c>
      <c r="AE37" s="7">
        <f t="shared" si="9"/>
        <v>1</v>
      </c>
      <c r="AF37" s="7">
        <f t="shared" si="10"/>
        <v>0</v>
      </c>
      <c r="AG37" s="7">
        <f t="shared" si="11"/>
        <v>1</v>
      </c>
      <c r="AH37" s="7">
        <f t="shared" si="12"/>
        <v>1</v>
      </c>
      <c r="AI37" s="7">
        <f t="shared" si="13"/>
        <v>0</v>
      </c>
      <c r="AJ37" s="7">
        <f t="shared" si="14"/>
        <v>1</v>
      </c>
      <c r="AK37" s="7">
        <f t="shared" si="15"/>
        <v>1</v>
      </c>
      <c r="AL37" s="7">
        <f t="shared" si="16"/>
        <v>0</v>
      </c>
      <c r="AM37" s="7">
        <f t="shared" si="17"/>
        <v>1</v>
      </c>
      <c r="AO37" s="7">
        <f t="shared" si="18"/>
        <v>1</v>
      </c>
      <c r="AP37" s="7" t="e">
        <f t="shared" si="18"/>
        <v>#N/A</v>
      </c>
    </row>
    <row r="38" spans="1:42" x14ac:dyDescent="0.25">
      <c r="A38" s="14" t="s">
        <v>169</v>
      </c>
      <c r="B38" s="9">
        <f t="shared" si="0"/>
        <v>7</v>
      </c>
      <c r="C38" s="10">
        <f t="shared" si="1"/>
        <v>0</v>
      </c>
      <c r="D38" s="8" t="s">
        <v>177</v>
      </c>
      <c r="E38" s="9" t="s">
        <v>51</v>
      </c>
      <c r="F38" s="9" t="s">
        <v>27</v>
      </c>
      <c r="G38" s="9" t="s">
        <v>44</v>
      </c>
      <c r="H38" s="9" t="s">
        <v>34</v>
      </c>
      <c r="I38" s="9" t="s">
        <v>56</v>
      </c>
      <c r="J38" s="9" t="s">
        <v>43</v>
      </c>
      <c r="K38" s="9" t="s">
        <v>28</v>
      </c>
      <c r="L38" s="9" t="s">
        <v>30</v>
      </c>
      <c r="M38" s="9" t="s">
        <v>40</v>
      </c>
      <c r="N38" s="9" t="s">
        <v>47</v>
      </c>
      <c r="O38" s="9" t="s">
        <v>33</v>
      </c>
      <c r="P38" s="9" t="s">
        <v>55</v>
      </c>
      <c r="Q38" s="9" t="s">
        <v>176</v>
      </c>
      <c r="R38" s="9" t="s">
        <v>52</v>
      </c>
      <c r="S38" s="9" t="s">
        <v>48</v>
      </c>
      <c r="U38" s="13" t="s">
        <v>47</v>
      </c>
      <c r="V38" s="13" t="s">
        <v>30</v>
      </c>
      <c r="X38" s="7">
        <f t="shared" si="2"/>
        <v>1</v>
      </c>
      <c r="Y38" s="7">
        <f t="shared" si="3"/>
        <v>1</v>
      </c>
      <c r="Z38" s="7">
        <f t="shared" si="4"/>
        <v>0</v>
      </c>
      <c r="AA38" s="7">
        <f t="shared" si="5"/>
        <v>0</v>
      </c>
      <c r="AB38" s="7">
        <f t="shared" si="6"/>
        <v>0</v>
      </c>
      <c r="AC38" s="7">
        <f t="shared" si="7"/>
        <v>0</v>
      </c>
      <c r="AD38" s="7">
        <f t="shared" si="8"/>
        <v>1</v>
      </c>
      <c r="AE38" s="7">
        <f t="shared" si="9"/>
        <v>1</v>
      </c>
      <c r="AF38" s="7">
        <f t="shared" si="10"/>
        <v>0</v>
      </c>
      <c r="AG38" s="7">
        <f t="shared" si="11"/>
        <v>1</v>
      </c>
      <c r="AH38" s="7">
        <f t="shared" si="12"/>
        <v>0</v>
      </c>
      <c r="AI38" s="7">
        <f t="shared" si="13"/>
        <v>1</v>
      </c>
      <c r="AJ38" s="7">
        <f t="shared" si="14"/>
        <v>1</v>
      </c>
      <c r="AK38" s="7">
        <f t="shared" si="15"/>
        <v>0</v>
      </c>
      <c r="AL38" s="7">
        <f t="shared" si="16"/>
        <v>0</v>
      </c>
      <c r="AM38" s="7">
        <f t="shared" si="17"/>
        <v>0</v>
      </c>
      <c r="AO38" s="7" t="e">
        <f t="shared" si="18"/>
        <v>#N/A</v>
      </c>
      <c r="AP38" s="7" t="e">
        <f t="shared" si="18"/>
        <v>#N/A</v>
      </c>
    </row>
    <row r="39" spans="1:42" x14ac:dyDescent="0.25">
      <c r="A39" s="14" t="s">
        <v>60</v>
      </c>
      <c r="B39" s="9">
        <f t="shared" si="0"/>
        <v>9</v>
      </c>
      <c r="C39" s="10">
        <f t="shared" si="1"/>
        <v>1</v>
      </c>
      <c r="D39" s="8" t="s">
        <v>177</v>
      </c>
      <c r="E39" s="9" t="s">
        <v>51</v>
      </c>
      <c r="F39" s="9" t="s">
        <v>27</v>
      </c>
      <c r="G39" s="9" t="s">
        <v>44</v>
      </c>
      <c r="H39" s="9" t="s">
        <v>54</v>
      </c>
      <c r="I39" s="9" t="s">
        <v>56</v>
      </c>
      <c r="J39" s="9" t="s">
        <v>43</v>
      </c>
      <c r="K39" s="9" t="s">
        <v>28</v>
      </c>
      <c r="L39" s="9" t="s">
        <v>30</v>
      </c>
      <c r="M39" s="9" t="s">
        <v>40</v>
      </c>
      <c r="N39" s="9" t="s">
        <v>47</v>
      </c>
      <c r="O39" s="9" t="s">
        <v>36</v>
      </c>
      <c r="P39" s="9" t="s">
        <v>55</v>
      </c>
      <c r="Q39" s="9" t="s">
        <v>37</v>
      </c>
      <c r="R39" s="9" t="s">
        <v>52</v>
      </c>
      <c r="S39" s="9" t="s">
        <v>39</v>
      </c>
      <c r="U39" s="13" t="s">
        <v>39</v>
      </c>
      <c r="V39" s="13" t="s">
        <v>27</v>
      </c>
      <c r="X39" s="7">
        <f t="shared" si="2"/>
        <v>1</v>
      </c>
      <c r="Y39" s="7">
        <f t="shared" si="3"/>
        <v>1</v>
      </c>
      <c r="Z39" s="7">
        <f t="shared" si="4"/>
        <v>0</v>
      </c>
      <c r="AA39" s="7">
        <f t="shared" si="5"/>
        <v>0</v>
      </c>
      <c r="AB39" s="7">
        <f t="shared" si="6"/>
        <v>1</v>
      </c>
      <c r="AC39" s="7">
        <f t="shared" si="7"/>
        <v>0</v>
      </c>
      <c r="AD39" s="7">
        <f t="shared" si="8"/>
        <v>1</v>
      </c>
      <c r="AE39" s="7">
        <f t="shared" si="9"/>
        <v>1</v>
      </c>
      <c r="AF39" s="7">
        <f t="shared" si="10"/>
        <v>0</v>
      </c>
      <c r="AG39" s="7">
        <f t="shared" si="11"/>
        <v>1</v>
      </c>
      <c r="AH39" s="7">
        <f t="shared" si="12"/>
        <v>0</v>
      </c>
      <c r="AI39" s="7">
        <f t="shared" si="13"/>
        <v>0</v>
      </c>
      <c r="AJ39" s="7">
        <f t="shared" si="14"/>
        <v>1</v>
      </c>
      <c r="AK39" s="7">
        <f t="shared" si="15"/>
        <v>1</v>
      </c>
      <c r="AL39" s="7">
        <f t="shared" si="16"/>
        <v>0</v>
      </c>
      <c r="AM39" s="7">
        <f t="shared" si="17"/>
        <v>1</v>
      </c>
      <c r="AO39" s="7">
        <f t="shared" si="18"/>
        <v>1</v>
      </c>
      <c r="AP39" s="7" t="e">
        <f t="shared" si="18"/>
        <v>#N/A</v>
      </c>
    </row>
    <row r="40" spans="1:42" x14ac:dyDescent="0.25">
      <c r="A40" s="14" t="s">
        <v>170</v>
      </c>
      <c r="B40" s="9">
        <f t="shared" si="0"/>
        <v>9</v>
      </c>
      <c r="C40" s="10">
        <f t="shared" si="1"/>
        <v>1</v>
      </c>
      <c r="D40" s="8" t="s">
        <v>177</v>
      </c>
      <c r="E40" s="9" t="s">
        <v>45</v>
      </c>
      <c r="F40" s="9" t="s">
        <v>27</v>
      </c>
      <c r="G40" s="9" t="s">
        <v>44</v>
      </c>
      <c r="H40" s="9" t="s">
        <v>54</v>
      </c>
      <c r="I40" s="9" t="s">
        <v>35</v>
      </c>
      <c r="J40" s="9" t="s">
        <v>50</v>
      </c>
      <c r="K40" s="9" t="s">
        <v>28</v>
      </c>
      <c r="L40" s="9" t="s">
        <v>30</v>
      </c>
      <c r="M40" s="9" t="s">
        <v>40</v>
      </c>
      <c r="N40" s="9" t="s">
        <v>47</v>
      </c>
      <c r="O40" s="9" t="s">
        <v>33</v>
      </c>
      <c r="P40" s="9" t="s">
        <v>55</v>
      </c>
      <c r="Q40" s="9" t="s">
        <v>37</v>
      </c>
      <c r="R40" s="9" t="s">
        <v>52</v>
      </c>
      <c r="S40" s="9" t="s">
        <v>39</v>
      </c>
      <c r="U40" s="13" t="s">
        <v>27</v>
      </c>
      <c r="V40" s="13" t="s">
        <v>28</v>
      </c>
      <c r="X40" s="7">
        <f t="shared" si="2"/>
        <v>1</v>
      </c>
      <c r="Y40" s="7">
        <f t="shared" si="3"/>
        <v>0</v>
      </c>
      <c r="Z40" s="7">
        <f t="shared" si="4"/>
        <v>0</v>
      </c>
      <c r="AA40" s="7">
        <f t="shared" si="5"/>
        <v>0</v>
      </c>
      <c r="AB40" s="7">
        <f t="shared" si="6"/>
        <v>1</v>
      </c>
      <c r="AC40" s="7">
        <f t="shared" si="7"/>
        <v>1</v>
      </c>
      <c r="AD40" s="7">
        <f t="shared" si="8"/>
        <v>0</v>
      </c>
      <c r="AE40" s="7">
        <f t="shared" si="9"/>
        <v>1</v>
      </c>
      <c r="AF40" s="7">
        <f t="shared" si="10"/>
        <v>0</v>
      </c>
      <c r="AG40" s="7">
        <f t="shared" si="11"/>
        <v>1</v>
      </c>
      <c r="AH40" s="7">
        <f t="shared" si="12"/>
        <v>0</v>
      </c>
      <c r="AI40" s="7">
        <f t="shared" si="13"/>
        <v>1</v>
      </c>
      <c r="AJ40" s="7">
        <f t="shared" si="14"/>
        <v>1</v>
      </c>
      <c r="AK40" s="7">
        <f t="shared" si="15"/>
        <v>1</v>
      </c>
      <c r="AL40" s="7">
        <f t="shared" si="16"/>
        <v>0</v>
      </c>
      <c r="AM40" s="7">
        <f t="shared" si="17"/>
        <v>1</v>
      </c>
      <c r="AO40" s="7" t="e">
        <f t="shared" si="18"/>
        <v>#N/A</v>
      </c>
      <c r="AP40" s="7">
        <f t="shared" si="18"/>
        <v>1</v>
      </c>
    </row>
    <row r="41" spans="1:42" x14ac:dyDescent="0.25">
      <c r="A41" s="14" t="s">
        <v>142</v>
      </c>
      <c r="B41" s="9">
        <f t="shared" si="0"/>
        <v>6</v>
      </c>
      <c r="C41" s="10">
        <f t="shared" si="1"/>
        <v>0</v>
      </c>
      <c r="D41" s="8" t="s">
        <v>177</v>
      </c>
      <c r="E41" s="9" t="s">
        <v>45</v>
      </c>
      <c r="F41" s="9" t="s">
        <v>27</v>
      </c>
      <c r="G41" s="9" t="s">
        <v>44</v>
      </c>
      <c r="H41" s="9" t="s">
        <v>54</v>
      </c>
      <c r="I41" s="9" t="s">
        <v>56</v>
      </c>
      <c r="J41" s="9" t="s">
        <v>50</v>
      </c>
      <c r="K41" s="9" t="s">
        <v>28</v>
      </c>
      <c r="L41" s="9" t="s">
        <v>30</v>
      </c>
      <c r="M41" s="9" t="s">
        <v>40</v>
      </c>
      <c r="N41" s="9" t="s">
        <v>47</v>
      </c>
      <c r="O41" s="9" t="s">
        <v>36</v>
      </c>
      <c r="P41" s="9" t="s">
        <v>55</v>
      </c>
      <c r="Q41" s="9" t="s">
        <v>37</v>
      </c>
      <c r="R41" s="9" t="s">
        <v>52</v>
      </c>
      <c r="S41" s="9" t="s">
        <v>48</v>
      </c>
      <c r="U41" s="13" t="s">
        <v>27</v>
      </c>
      <c r="V41" s="13" t="s">
        <v>44</v>
      </c>
      <c r="X41" s="7">
        <f t="shared" si="2"/>
        <v>1</v>
      </c>
      <c r="Y41" s="7">
        <f t="shared" si="3"/>
        <v>0</v>
      </c>
      <c r="Z41" s="7">
        <f t="shared" si="4"/>
        <v>0</v>
      </c>
      <c r="AA41" s="7">
        <f t="shared" si="5"/>
        <v>0</v>
      </c>
      <c r="AB41" s="7">
        <f t="shared" si="6"/>
        <v>1</v>
      </c>
      <c r="AC41" s="7">
        <f t="shared" si="7"/>
        <v>0</v>
      </c>
      <c r="AD41" s="7">
        <f t="shared" si="8"/>
        <v>0</v>
      </c>
      <c r="AE41" s="7">
        <f t="shared" si="9"/>
        <v>1</v>
      </c>
      <c r="AF41" s="7">
        <f t="shared" si="10"/>
        <v>0</v>
      </c>
      <c r="AG41" s="7">
        <f t="shared" si="11"/>
        <v>1</v>
      </c>
      <c r="AH41" s="7">
        <f t="shared" si="12"/>
        <v>0</v>
      </c>
      <c r="AI41" s="7">
        <f t="shared" si="13"/>
        <v>0</v>
      </c>
      <c r="AJ41" s="7">
        <f t="shared" si="14"/>
        <v>1</v>
      </c>
      <c r="AK41" s="7">
        <f t="shared" si="15"/>
        <v>1</v>
      </c>
      <c r="AL41" s="7">
        <f t="shared" si="16"/>
        <v>0</v>
      </c>
      <c r="AM41" s="7">
        <f t="shared" si="17"/>
        <v>0</v>
      </c>
      <c r="AO41" s="7" t="e">
        <f t="shared" si="18"/>
        <v>#N/A</v>
      </c>
      <c r="AP41" s="7" t="e">
        <f t="shared" si="18"/>
        <v>#N/A</v>
      </c>
    </row>
    <row r="42" spans="1:42" x14ac:dyDescent="0.25">
      <c r="A42" s="14" t="s">
        <v>13</v>
      </c>
      <c r="B42" s="9" t="s">
        <v>206</v>
      </c>
      <c r="C42" s="10">
        <f t="shared" si="1"/>
        <v>0</v>
      </c>
      <c r="D42" s="8" t="s">
        <v>58</v>
      </c>
      <c r="E42" s="9" t="s">
        <v>58</v>
      </c>
      <c r="F42" s="9" t="s">
        <v>58</v>
      </c>
      <c r="G42" s="9" t="s">
        <v>58</v>
      </c>
      <c r="H42" s="9" t="s">
        <v>58</v>
      </c>
      <c r="I42" s="9" t="s">
        <v>58</v>
      </c>
      <c r="J42" s="9" t="s">
        <v>58</v>
      </c>
      <c r="K42" s="9" t="s">
        <v>58</v>
      </c>
      <c r="L42" s="9" t="s">
        <v>58</v>
      </c>
      <c r="M42" s="9" t="s">
        <v>58</v>
      </c>
      <c r="N42" s="9" t="s">
        <v>58</v>
      </c>
      <c r="O42" s="9" t="s">
        <v>58</v>
      </c>
      <c r="P42" s="9" t="s">
        <v>58</v>
      </c>
      <c r="Q42" s="9" t="s">
        <v>58</v>
      </c>
      <c r="R42" s="9" t="s">
        <v>58</v>
      </c>
      <c r="S42" s="9" t="s">
        <v>58</v>
      </c>
      <c r="U42" s="13" t="s">
        <v>58</v>
      </c>
      <c r="V42" s="13" t="s">
        <v>58</v>
      </c>
      <c r="X42" s="7">
        <f t="shared" si="2"/>
        <v>0</v>
      </c>
      <c r="Y42" s="7">
        <f t="shared" si="3"/>
        <v>0</v>
      </c>
      <c r="Z42" s="7">
        <f t="shared" si="4"/>
        <v>0</v>
      </c>
      <c r="AA42" s="7">
        <f t="shared" si="5"/>
        <v>0</v>
      </c>
      <c r="AB42" s="7">
        <f t="shared" si="6"/>
        <v>0</v>
      </c>
      <c r="AC42" s="7">
        <f t="shared" si="7"/>
        <v>0</v>
      </c>
      <c r="AD42" s="7">
        <f t="shared" si="8"/>
        <v>0</v>
      </c>
      <c r="AE42" s="7">
        <f t="shared" si="9"/>
        <v>0</v>
      </c>
      <c r="AF42" s="7">
        <f t="shared" si="10"/>
        <v>0</v>
      </c>
      <c r="AG42" s="7">
        <f t="shared" si="11"/>
        <v>0</v>
      </c>
      <c r="AH42" s="7">
        <f t="shared" si="12"/>
        <v>0</v>
      </c>
      <c r="AI42" s="7">
        <f t="shared" si="13"/>
        <v>0</v>
      </c>
      <c r="AJ42" s="7">
        <f t="shared" si="14"/>
        <v>0</v>
      </c>
      <c r="AK42" s="7">
        <f t="shared" si="15"/>
        <v>0</v>
      </c>
      <c r="AL42" s="7">
        <f t="shared" si="16"/>
        <v>0</v>
      </c>
      <c r="AM42" s="7">
        <f t="shared" si="17"/>
        <v>0</v>
      </c>
      <c r="AO42" s="7" t="e">
        <f t="shared" si="18"/>
        <v>#N/A</v>
      </c>
      <c r="AP42" s="7" t="e">
        <f t="shared" si="18"/>
        <v>#N/A</v>
      </c>
    </row>
    <row r="43" spans="1:42" x14ac:dyDescent="0.25">
      <c r="A43" s="14" t="s">
        <v>190</v>
      </c>
      <c r="B43" s="9">
        <f t="shared" si="0"/>
        <v>7</v>
      </c>
      <c r="C43" s="10">
        <f t="shared" si="1"/>
        <v>1</v>
      </c>
      <c r="D43" s="8" t="s">
        <v>177</v>
      </c>
      <c r="E43" s="9" t="s">
        <v>45</v>
      </c>
      <c r="F43" s="9" t="s">
        <v>27</v>
      </c>
      <c r="G43" s="9" t="s">
        <v>44</v>
      </c>
      <c r="H43" s="9" t="s">
        <v>34</v>
      </c>
      <c r="I43" s="9" t="s">
        <v>56</v>
      </c>
      <c r="J43" s="9" t="s">
        <v>43</v>
      </c>
      <c r="K43" s="9" t="s">
        <v>28</v>
      </c>
      <c r="L43" s="9" t="s">
        <v>30</v>
      </c>
      <c r="M43" s="9" t="s">
        <v>40</v>
      </c>
      <c r="N43" s="9" t="s">
        <v>31</v>
      </c>
      <c r="O43" s="9" t="s">
        <v>36</v>
      </c>
      <c r="P43" s="9" t="s">
        <v>55</v>
      </c>
      <c r="Q43" s="9" t="s">
        <v>37</v>
      </c>
      <c r="R43" s="9" t="s">
        <v>52</v>
      </c>
      <c r="S43" s="9" t="s">
        <v>48</v>
      </c>
      <c r="U43" s="13" t="s">
        <v>48</v>
      </c>
      <c r="V43" s="13" t="s">
        <v>55</v>
      </c>
      <c r="X43" s="7">
        <f t="shared" si="2"/>
        <v>1</v>
      </c>
      <c r="Y43" s="7">
        <f t="shared" si="3"/>
        <v>0</v>
      </c>
      <c r="Z43" s="7">
        <f t="shared" si="4"/>
        <v>0</v>
      </c>
      <c r="AA43" s="7">
        <f t="shared" si="5"/>
        <v>0</v>
      </c>
      <c r="AB43" s="7">
        <f t="shared" si="6"/>
        <v>0</v>
      </c>
      <c r="AC43" s="7">
        <f t="shared" si="7"/>
        <v>0</v>
      </c>
      <c r="AD43" s="7">
        <f t="shared" si="8"/>
        <v>1</v>
      </c>
      <c r="AE43" s="7">
        <f t="shared" si="9"/>
        <v>1</v>
      </c>
      <c r="AF43" s="7">
        <f t="shared" si="10"/>
        <v>0</v>
      </c>
      <c r="AG43" s="7">
        <f t="shared" si="11"/>
        <v>1</v>
      </c>
      <c r="AH43" s="7">
        <f t="shared" si="12"/>
        <v>1</v>
      </c>
      <c r="AI43" s="7">
        <f t="shared" si="13"/>
        <v>0</v>
      </c>
      <c r="AJ43" s="7">
        <f t="shared" si="14"/>
        <v>1</v>
      </c>
      <c r="AK43" s="7">
        <f t="shared" si="15"/>
        <v>1</v>
      </c>
      <c r="AL43" s="7">
        <f t="shared" si="16"/>
        <v>0</v>
      </c>
      <c r="AM43" s="7">
        <f t="shared" si="17"/>
        <v>0</v>
      </c>
      <c r="AO43" s="7" t="e">
        <f t="shared" si="18"/>
        <v>#N/A</v>
      </c>
      <c r="AP43" s="7">
        <f t="shared" si="18"/>
        <v>1</v>
      </c>
    </row>
    <row r="44" spans="1:42" x14ac:dyDescent="0.25">
      <c r="A44" s="14" t="s">
        <v>14</v>
      </c>
      <c r="B44" s="9">
        <f t="shared" si="0"/>
        <v>8</v>
      </c>
      <c r="C44" s="10">
        <f t="shared" si="1"/>
        <v>2</v>
      </c>
      <c r="D44" s="8" t="s">
        <v>177</v>
      </c>
      <c r="E44" s="9" t="s">
        <v>45</v>
      </c>
      <c r="F44" s="9" t="s">
        <v>27</v>
      </c>
      <c r="G44" s="9" t="s">
        <v>44</v>
      </c>
      <c r="H44" s="9" t="s">
        <v>34</v>
      </c>
      <c r="I44" s="9" t="s">
        <v>35</v>
      </c>
      <c r="J44" s="9" t="s">
        <v>43</v>
      </c>
      <c r="K44" s="9" t="s">
        <v>28</v>
      </c>
      <c r="L44" s="9" t="s">
        <v>30</v>
      </c>
      <c r="M44" s="9" t="s">
        <v>40</v>
      </c>
      <c r="N44" s="9" t="s">
        <v>47</v>
      </c>
      <c r="O44" s="9" t="s">
        <v>36</v>
      </c>
      <c r="P44" s="9" t="s">
        <v>55</v>
      </c>
      <c r="Q44" s="9" t="s">
        <v>37</v>
      </c>
      <c r="R44" s="9" t="s">
        <v>52</v>
      </c>
      <c r="S44" s="9" t="s">
        <v>39</v>
      </c>
      <c r="U44" s="13" t="s">
        <v>28</v>
      </c>
      <c r="V44" s="13" t="s">
        <v>55</v>
      </c>
      <c r="X44" s="7">
        <f t="shared" si="2"/>
        <v>1</v>
      </c>
      <c r="Y44" s="7">
        <f t="shared" si="3"/>
        <v>0</v>
      </c>
      <c r="Z44" s="7">
        <f t="shared" si="4"/>
        <v>0</v>
      </c>
      <c r="AA44" s="7">
        <f t="shared" si="5"/>
        <v>0</v>
      </c>
      <c r="AB44" s="7">
        <f t="shared" si="6"/>
        <v>0</v>
      </c>
      <c r="AC44" s="7">
        <f t="shared" si="7"/>
        <v>1</v>
      </c>
      <c r="AD44" s="7">
        <f t="shared" si="8"/>
        <v>1</v>
      </c>
      <c r="AE44" s="7">
        <f t="shared" si="9"/>
        <v>1</v>
      </c>
      <c r="AF44" s="7">
        <f t="shared" si="10"/>
        <v>0</v>
      </c>
      <c r="AG44" s="7">
        <f t="shared" si="11"/>
        <v>1</v>
      </c>
      <c r="AH44" s="7">
        <f t="shared" si="12"/>
        <v>0</v>
      </c>
      <c r="AI44" s="7">
        <f t="shared" si="13"/>
        <v>0</v>
      </c>
      <c r="AJ44" s="7">
        <f t="shared" si="14"/>
        <v>1</v>
      </c>
      <c r="AK44" s="7">
        <f t="shared" si="15"/>
        <v>1</v>
      </c>
      <c r="AL44" s="7">
        <f t="shared" si="16"/>
        <v>0</v>
      </c>
      <c r="AM44" s="7">
        <f t="shared" si="17"/>
        <v>1</v>
      </c>
      <c r="AO44" s="7">
        <f t="shared" si="18"/>
        <v>1</v>
      </c>
      <c r="AP44" s="7">
        <f t="shared" si="18"/>
        <v>1</v>
      </c>
    </row>
    <row r="45" spans="1:42" x14ac:dyDescent="0.25">
      <c r="A45" s="14" t="s">
        <v>15</v>
      </c>
      <c r="B45" s="9">
        <f t="shared" si="0"/>
        <v>10</v>
      </c>
      <c r="C45" s="10">
        <f t="shared" si="1"/>
        <v>2</v>
      </c>
      <c r="D45" s="8" t="s">
        <v>177</v>
      </c>
      <c r="E45" s="9" t="s">
        <v>51</v>
      </c>
      <c r="F45" s="9" t="s">
        <v>27</v>
      </c>
      <c r="G45" s="9" t="s">
        <v>44</v>
      </c>
      <c r="H45" s="9" t="s">
        <v>54</v>
      </c>
      <c r="I45" s="9" t="s">
        <v>35</v>
      </c>
      <c r="J45" s="9" t="s">
        <v>50</v>
      </c>
      <c r="K45" s="9" t="s">
        <v>28</v>
      </c>
      <c r="L45" s="9" t="s">
        <v>30</v>
      </c>
      <c r="M45" s="9" t="s">
        <v>40</v>
      </c>
      <c r="N45" s="9" t="s">
        <v>47</v>
      </c>
      <c r="O45" s="9" t="s">
        <v>33</v>
      </c>
      <c r="P45" s="9" t="s">
        <v>55</v>
      </c>
      <c r="Q45" s="9" t="s">
        <v>37</v>
      </c>
      <c r="R45" s="9" t="s">
        <v>52</v>
      </c>
      <c r="S45" s="9" t="s">
        <v>39</v>
      </c>
      <c r="U45" s="13" t="s">
        <v>28</v>
      </c>
      <c r="V45" s="13" t="s">
        <v>55</v>
      </c>
      <c r="X45" s="7">
        <f t="shared" si="2"/>
        <v>1</v>
      </c>
      <c r="Y45" s="7">
        <f t="shared" si="3"/>
        <v>1</v>
      </c>
      <c r="Z45" s="7">
        <f t="shared" si="4"/>
        <v>0</v>
      </c>
      <c r="AA45" s="7">
        <f t="shared" si="5"/>
        <v>0</v>
      </c>
      <c r="AB45" s="7">
        <f t="shared" si="6"/>
        <v>1</v>
      </c>
      <c r="AC45" s="7">
        <f t="shared" si="7"/>
        <v>1</v>
      </c>
      <c r="AD45" s="7">
        <f t="shared" si="8"/>
        <v>0</v>
      </c>
      <c r="AE45" s="7">
        <f t="shared" si="9"/>
        <v>1</v>
      </c>
      <c r="AF45" s="7">
        <f t="shared" si="10"/>
        <v>0</v>
      </c>
      <c r="AG45" s="7">
        <f t="shared" si="11"/>
        <v>1</v>
      </c>
      <c r="AH45" s="7">
        <f t="shared" si="12"/>
        <v>0</v>
      </c>
      <c r="AI45" s="7">
        <f t="shared" si="13"/>
        <v>1</v>
      </c>
      <c r="AJ45" s="7">
        <f t="shared" si="14"/>
        <v>1</v>
      </c>
      <c r="AK45" s="7">
        <f t="shared" si="15"/>
        <v>1</v>
      </c>
      <c r="AL45" s="7">
        <f t="shared" si="16"/>
        <v>0</v>
      </c>
      <c r="AM45" s="7">
        <f t="shared" si="17"/>
        <v>1</v>
      </c>
      <c r="AO45" s="7">
        <f t="shared" si="18"/>
        <v>1</v>
      </c>
      <c r="AP45" s="7">
        <f t="shared" si="18"/>
        <v>1</v>
      </c>
    </row>
    <row r="46" spans="1:42" x14ac:dyDescent="0.25">
      <c r="A46" s="14" t="s">
        <v>148</v>
      </c>
      <c r="B46" s="9">
        <f t="shared" si="0"/>
        <v>8</v>
      </c>
      <c r="C46" s="10">
        <f t="shared" si="1"/>
        <v>2</v>
      </c>
      <c r="D46" s="8" t="s">
        <v>177</v>
      </c>
      <c r="E46" s="9" t="s">
        <v>45</v>
      </c>
      <c r="F46" s="9" t="s">
        <v>27</v>
      </c>
      <c r="G46" s="9" t="s">
        <v>44</v>
      </c>
      <c r="H46" s="9" t="s">
        <v>54</v>
      </c>
      <c r="I46" s="9" t="s">
        <v>56</v>
      </c>
      <c r="J46" s="9" t="s">
        <v>43</v>
      </c>
      <c r="K46" s="9" t="s">
        <v>28</v>
      </c>
      <c r="L46" s="9" t="s">
        <v>30</v>
      </c>
      <c r="M46" s="9" t="s">
        <v>40</v>
      </c>
      <c r="N46" s="9" t="s">
        <v>47</v>
      </c>
      <c r="O46" s="9" t="s">
        <v>36</v>
      </c>
      <c r="P46" s="9" t="s">
        <v>55</v>
      </c>
      <c r="Q46" s="9" t="s">
        <v>37</v>
      </c>
      <c r="R46" s="9" t="s">
        <v>52</v>
      </c>
      <c r="S46" s="9" t="s">
        <v>39</v>
      </c>
      <c r="U46" s="13" t="s">
        <v>28</v>
      </c>
      <c r="V46" s="13" t="s">
        <v>55</v>
      </c>
      <c r="X46" s="7">
        <f t="shared" si="2"/>
        <v>1</v>
      </c>
      <c r="Y46" s="7">
        <f t="shared" si="3"/>
        <v>0</v>
      </c>
      <c r="Z46" s="7">
        <f t="shared" si="4"/>
        <v>0</v>
      </c>
      <c r="AA46" s="7">
        <f t="shared" si="5"/>
        <v>0</v>
      </c>
      <c r="AB46" s="7">
        <f t="shared" si="6"/>
        <v>1</v>
      </c>
      <c r="AC46" s="7">
        <f t="shared" si="7"/>
        <v>0</v>
      </c>
      <c r="AD46" s="7">
        <f t="shared" si="8"/>
        <v>1</v>
      </c>
      <c r="AE46" s="7">
        <f t="shared" si="9"/>
        <v>1</v>
      </c>
      <c r="AF46" s="7">
        <f t="shared" si="10"/>
        <v>0</v>
      </c>
      <c r="AG46" s="7">
        <f t="shared" si="11"/>
        <v>1</v>
      </c>
      <c r="AH46" s="7">
        <f t="shared" si="12"/>
        <v>0</v>
      </c>
      <c r="AI46" s="7">
        <f t="shared" si="13"/>
        <v>0</v>
      </c>
      <c r="AJ46" s="7">
        <f t="shared" si="14"/>
        <v>1</v>
      </c>
      <c r="AK46" s="7">
        <f t="shared" si="15"/>
        <v>1</v>
      </c>
      <c r="AL46" s="7">
        <f t="shared" si="16"/>
        <v>0</v>
      </c>
      <c r="AM46" s="7">
        <f t="shared" si="17"/>
        <v>1</v>
      </c>
      <c r="AO46" s="7">
        <f t="shared" si="18"/>
        <v>1</v>
      </c>
      <c r="AP46" s="7">
        <f t="shared" si="18"/>
        <v>1</v>
      </c>
    </row>
    <row r="47" spans="1:42" x14ac:dyDescent="0.25">
      <c r="A47" s="14" t="s">
        <v>143</v>
      </c>
      <c r="B47" s="9">
        <f t="shared" si="0"/>
        <v>11</v>
      </c>
      <c r="C47" s="10">
        <f t="shared" si="1"/>
        <v>2</v>
      </c>
      <c r="D47" s="8" t="s">
        <v>38</v>
      </c>
      <c r="E47" s="9" t="s">
        <v>51</v>
      </c>
      <c r="F47" s="9" t="s">
        <v>27</v>
      </c>
      <c r="G47" s="9" t="s">
        <v>44</v>
      </c>
      <c r="H47" s="9" t="s">
        <v>54</v>
      </c>
      <c r="I47" s="9" t="s">
        <v>35</v>
      </c>
      <c r="J47" s="9" t="s">
        <v>43</v>
      </c>
      <c r="K47" s="9" t="s">
        <v>28</v>
      </c>
      <c r="L47" s="9" t="s">
        <v>30</v>
      </c>
      <c r="M47" s="9" t="s">
        <v>40</v>
      </c>
      <c r="N47" s="9" t="s">
        <v>31</v>
      </c>
      <c r="O47" s="9" t="s">
        <v>33</v>
      </c>
      <c r="P47" s="9" t="s">
        <v>55</v>
      </c>
      <c r="Q47" s="9" t="s">
        <v>37</v>
      </c>
      <c r="R47" s="9" t="s">
        <v>52</v>
      </c>
      <c r="S47" s="9" t="s">
        <v>39</v>
      </c>
      <c r="U47" s="13" t="s">
        <v>28</v>
      </c>
      <c r="V47" s="13" t="s">
        <v>37</v>
      </c>
      <c r="X47" s="7">
        <f t="shared" si="2"/>
        <v>0</v>
      </c>
      <c r="Y47" s="7">
        <f t="shared" si="3"/>
        <v>1</v>
      </c>
      <c r="Z47" s="7">
        <f t="shared" si="4"/>
        <v>0</v>
      </c>
      <c r="AA47" s="7">
        <f t="shared" si="5"/>
        <v>0</v>
      </c>
      <c r="AB47" s="7">
        <f t="shared" si="6"/>
        <v>1</v>
      </c>
      <c r="AC47" s="7">
        <f t="shared" si="7"/>
        <v>1</v>
      </c>
      <c r="AD47" s="7">
        <f t="shared" si="8"/>
        <v>1</v>
      </c>
      <c r="AE47" s="7">
        <f t="shared" si="9"/>
        <v>1</v>
      </c>
      <c r="AF47" s="7">
        <f t="shared" si="10"/>
        <v>0</v>
      </c>
      <c r="AG47" s="7">
        <f t="shared" si="11"/>
        <v>1</v>
      </c>
      <c r="AH47" s="7">
        <f t="shared" si="12"/>
        <v>1</v>
      </c>
      <c r="AI47" s="7">
        <f t="shared" si="13"/>
        <v>1</v>
      </c>
      <c r="AJ47" s="7">
        <f t="shared" si="14"/>
        <v>1</v>
      </c>
      <c r="AK47" s="7">
        <f t="shared" si="15"/>
        <v>1</v>
      </c>
      <c r="AL47" s="7">
        <f t="shared" si="16"/>
        <v>0</v>
      </c>
      <c r="AM47" s="7">
        <f t="shared" si="17"/>
        <v>1</v>
      </c>
      <c r="AO47" s="7">
        <f t="shared" si="18"/>
        <v>1</v>
      </c>
      <c r="AP47" s="7">
        <f t="shared" si="18"/>
        <v>1</v>
      </c>
    </row>
    <row r="48" spans="1:42" x14ac:dyDescent="0.25">
      <c r="A48" s="14" t="s">
        <v>145</v>
      </c>
      <c r="B48" s="9">
        <f t="shared" si="0"/>
        <v>8</v>
      </c>
      <c r="C48" s="10">
        <f t="shared" si="1"/>
        <v>1</v>
      </c>
      <c r="D48" s="8" t="s">
        <v>177</v>
      </c>
      <c r="E48" s="9" t="s">
        <v>45</v>
      </c>
      <c r="F48" s="9" t="s">
        <v>27</v>
      </c>
      <c r="G48" s="9" t="s">
        <v>44</v>
      </c>
      <c r="H48" s="9" t="s">
        <v>54</v>
      </c>
      <c r="I48" s="9" t="s">
        <v>56</v>
      </c>
      <c r="J48" s="9" t="s">
        <v>50</v>
      </c>
      <c r="K48" s="9" t="s">
        <v>28</v>
      </c>
      <c r="L48" s="9" t="s">
        <v>30</v>
      </c>
      <c r="M48" s="9" t="s">
        <v>40</v>
      </c>
      <c r="N48" s="9" t="s">
        <v>47</v>
      </c>
      <c r="O48" s="9" t="s">
        <v>33</v>
      </c>
      <c r="P48" s="9" t="s">
        <v>55</v>
      </c>
      <c r="Q48" s="9" t="s">
        <v>37</v>
      </c>
      <c r="R48" s="9" t="s">
        <v>52</v>
      </c>
      <c r="S48" s="9" t="s">
        <v>39</v>
      </c>
      <c r="U48" s="13" t="s">
        <v>28</v>
      </c>
      <c r="V48" s="13" t="s">
        <v>27</v>
      </c>
      <c r="X48" s="7">
        <f t="shared" si="2"/>
        <v>1</v>
      </c>
      <c r="Y48" s="7">
        <f t="shared" si="3"/>
        <v>0</v>
      </c>
      <c r="Z48" s="7">
        <f t="shared" si="4"/>
        <v>0</v>
      </c>
      <c r="AA48" s="7">
        <f t="shared" si="5"/>
        <v>0</v>
      </c>
      <c r="AB48" s="7">
        <f t="shared" si="6"/>
        <v>1</v>
      </c>
      <c r="AC48" s="7">
        <f t="shared" si="7"/>
        <v>0</v>
      </c>
      <c r="AD48" s="7">
        <f t="shared" si="8"/>
        <v>0</v>
      </c>
      <c r="AE48" s="7">
        <f t="shared" si="9"/>
        <v>1</v>
      </c>
      <c r="AF48" s="7">
        <f t="shared" si="10"/>
        <v>0</v>
      </c>
      <c r="AG48" s="7">
        <f t="shared" si="11"/>
        <v>1</v>
      </c>
      <c r="AH48" s="7">
        <f t="shared" si="12"/>
        <v>0</v>
      </c>
      <c r="AI48" s="7">
        <f t="shared" si="13"/>
        <v>1</v>
      </c>
      <c r="AJ48" s="7">
        <f t="shared" si="14"/>
        <v>1</v>
      </c>
      <c r="AK48" s="7">
        <f t="shared" si="15"/>
        <v>1</v>
      </c>
      <c r="AL48" s="7">
        <f t="shared" si="16"/>
        <v>0</v>
      </c>
      <c r="AM48" s="7">
        <f t="shared" si="17"/>
        <v>1</v>
      </c>
      <c r="AO48" s="7">
        <f t="shared" si="18"/>
        <v>1</v>
      </c>
      <c r="AP48" s="7" t="e">
        <f t="shared" si="18"/>
        <v>#N/A</v>
      </c>
    </row>
    <row r="49" spans="1:42" x14ac:dyDescent="0.25">
      <c r="A49" s="14" t="s">
        <v>16</v>
      </c>
      <c r="B49" s="9">
        <f t="shared" si="0"/>
        <v>8</v>
      </c>
      <c r="C49" s="10">
        <f t="shared" si="1"/>
        <v>2</v>
      </c>
      <c r="D49" s="8" t="s">
        <v>177</v>
      </c>
      <c r="E49" s="9" t="s">
        <v>45</v>
      </c>
      <c r="F49" s="9" t="s">
        <v>27</v>
      </c>
      <c r="G49" s="9" t="s">
        <v>44</v>
      </c>
      <c r="H49" s="9" t="s">
        <v>34</v>
      </c>
      <c r="I49" s="9" t="s">
        <v>35</v>
      </c>
      <c r="J49" s="9" t="s">
        <v>50</v>
      </c>
      <c r="K49" s="9" t="s">
        <v>28</v>
      </c>
      <c r="L49" s="9" t="s">
        <v>30</v>
      </c>
      <c r="M49" s="9" t="s">
        <v>40</v>
      </c>
      <c r="N49" s="9" t="s">
        <v>47</v>
      </c>
      <c r="O49" s="9" t="s">
        <v>33</v>
      </c>
      <c r="P49" s="9" t="s">
        <v>55</v>
      </c>
      <c r="Q49" s="9" t="s">
        <v>37</v>
      </c>
      <c r="R49" s="9" t="s">
        <v>52</v>
      </c>
      <c r="S49" s="9" t="s">
        <v>39</v>
      </c>
      <c r="U49" s="13" t="s">
        <v>28</v>
      </c>
      <c r="V49" s="13" t="s">
        <v>55</v>
      </c>
      <c r="X49" s="7">
        <f t="shared" si="2"/>
        <v>1</v>
      </c>
      <c r="Y49" s="7">
        <f t="shared" si="3"/>
        <v>0</v>
      </c>
      <c r="Z49" s="7">
        <f t="shared" si="4"/>
        <v>0</v>
      </c>
      <c r="AA49" s="7">
        <f t="shared" si="5"/>
        <v>0</v>
      </c>
      <c r="AB49" s="7">
        <f t="shared" si="6"/>
        <v>0</v>
      </c>
      <c r="AC49" s="7">
        <f t="shared" si="7"/>
        <v>1</v>
      </c>
      <c r="AD49" s="7">
        <f t="shared" si="8"/>
        <v>0</v>
      </c>
      <c r="AE49" s="7">
        <f t="shared" si="9"/>
        <v>1</v>
      </c>
      <c r="AF49" s="7">
        <f t="shared" si="10"/>
        <v>0</v>
      </c>
      <c r="AG49" s="7">
        <f t="shared" si="11"/>
        <v>1</v>
      </c>
      <c r="AH49" s="7">
        <f t="shared" si="12"/>
        <v>0</v>
      </c>
      <c r="AI49" s="7">
        <f t="shared" si="13"/>
        <v>1</v>
      </c>
      <c r="AJ49" s="7">
        <f t="shared" si="14"/>
        <v>1</v>
      </c>
      <c r="AK49" s="7">
        <f t="shared" si="15"/>
        <v>1</v>
      </c>
      <c r="AL49" s="7">
        <f t="shared" si="16"/>
        <v>0</v>
      </c>
      <c r="AM49" s="7">
        <f t="shared" si="17"/>
        <v>1</v>
      </c>
      <c r="AO49" s="7">
        <f t="shared" si="18"/>
        <v>1</v>
      </c>
      <c r="AP49" s="7">
        <f t="shared" si="18"/>
        <v>1</v>
      </c>
    </row>
    <row r="50" spans="1:42" x14ac:dyDescent="0.25">
      <c r="A50" s="14" t="s">
        <v>17</v>
      </c>
      <c r="B50" s="9">
        <f t="shared" si="0"/>
        <v>8</v>
      </c>
      <c r="C50" s="10">
        <f t="shared" si="1"/>
        <v>1</v>
      </c>
      <c r="D50" s="8" t="s">
        <v>177</v>
      </c>
      <c r="E50" s="9" t="s">
        <v>45</v>
      </c>
      <c r="F50" s="9" t="s">
        <v>27</v>
      </c>
      <c r="G50" s="9" t="s">
        <v>44</v>
      </c>
      <c r="H50" s="9" t="s">
        <v>54</v>
      </c>
      <c r="I50" s="9" t="s">
        <v>35</v>
      </c>
      <c r="J50" s="9" t="s">
        <v>50</v>
      </c>
      <c r="K50" s="9" t="s">
        <v>28</v>
      </c>
      <c r="L50" s="9" t="s">
        <v>30</v>
      </c>
      <c r="M50" s="9" t="s">
        <v>53</v>
      </c>
      <c r="N50" s="9" t="s">
        <v>47</v>
      </c>
      <c r="O50" s="9" t="s">
        <v>33</v>
      </c>
      <c r="P50" s="9" t="s">
        <v>55</v>
      </c>
      <c r="Q50" s="9" t="s">
        <v>37</v>
      </c>
      <c r="R50" s="9" t="s">
        <v>52</v>
      </c>
      <c r="S50" s="9" t="s">
        <v>39</v>
      </c>
      <c r="U50" s="13" t="s">
        <v>28</v>
      </c>
      <c r="V50" s="13" t="s">
        <v>52</v>
      </c>
      <c r="X50" s="7">
        <f t="shared" si="2"/>
        <v>1</v>
      </c>
      <c r="Y50" s="7">
        <f t="shared" si="3"/>
        <v>0</v>
      </c>
      <c r="Z50" s="7">
        <f t="shared" si="4"/>
        <v>0</v>
      </c>
      <c r="AA50" s="7">
        <f t="shared" si="5"/>
        <v>0</v>
      </c>
      <c r="AB50" s="7">
        <f t="shared" si="6"/>
        <v>1</v>
      </c>
      <c r="AC50" s="7">
        <f t="shared" si="7"/>
        <v>1</v>
      </c>
      <c r="AD50" s="7">
        <f t="shared" si="8"/>
        <v>0</v>
      </c>
      <c r="AE50" s="7">
        <f t="shared" si="9"/>
        <v>1</v>
      </c>
      <c r="AF50" s="7">
        <f t="shared" si="10"/>
        <v>0</v>
      </c>
      <c r="AG50" s="7">
        <f t="shared" si="11"/>
        <v>0</v>
      </c>
      <c r="AH50" s="7">
        <f t="shared" si="12"/>
        <v>0</v>
      </c>
      <c r="AI50" s="7">
        <f t="shared" si="13"/>
        <v>1</v>
      </c>
      <c r="AJ50" s="7">
        <f t="shared" si="14"/>
        <v>1</v>
      </c>
      <c r="AK50" s="7">
        <f t="shared" si="15"/>
        <v>1</v>
      </c>
      <c r="AL50" s="7">
        <f t="shared" si="16"/>
        <v>0</v>
      </c>
      <c r="AM50" s="7">
        <f t="shared" si="17"/>
        <v>1</v>
      </c>
      <c r="AO50" s="7">
        <f t="shared" si="18"/>
        <v>1</v>
      </c>
      <c r="AP50" s="7" t="e">
        <f t="shared" si="18"/>
        <v>#N/A</v>
      </c>
    </row>
    <row r="51" spans="1:42" x14ac:dyDescent="0.25">
      <c r="A51" s="14" t="s">
        <v>18</v>
      </c>
      <c r="B51" s="9">
        <f t="shared" si="0"/>
        <v>7</v>
      </c>
      <c r="C51" s="10">
        <f t="shared" si="1"/>
        <v>1</v>
      </c>
      <c r="D51" s="8" t="s">
        <v>177</v>
      </c>
      <c r="E51" s="9" t="s">
        <v>45</v>
      </c>
      <c r="F51" s="9" t="s">
        <v>27</v>
      </c>
      <c r="G51" s="9" t="s">
        <v>44</v>
      </c>
      <c r="H51" s="9" t="s">
        <v>34</v>
      </c>
      <c r="I51" s="9" t="s">
        <v>56</v>
      </c>
      <c r="J51" s="9" t="s">
        <v>50</v>
      </c>
      <c r="K51" s="9" t="s">
        <v>28</v>
      </c>
      <c r="L51" s="9" t="s">
        <v>30</v>
      </c>
      <c r="M51" s="9" t="s">
        <v>40</v>
      </c>
      <c r="N51" s="9" t="s">
        <v>47</v>
      </c>
      <c r="O51" s="9" t="s">
        <v>33</v>
      </c>
      <c r="P51" s="9" t="s">
        <v>55</v>
      </c>
      <c r="Q51" s="9" t="s">
        <v>37</v>
      </c>
      <c r="R51" s="9" t="s">
        <v>52</v>
      </c>
      <c r="S51" s="9" t="s">
        <v>39</v>
      </c>
      <c r="U51" s="13" t="s">
        <v>28</v>
      </c>
      <c r="V51" s="13" t="s">
        <v>27</v>
      </c>
      <c r="X51" s="7">
        <f t="shared" si="2"/>
        <v>1</v>
      </c>
      <c r="Y51" s="7">
        <f t="shared" si="3"/>
        <v>0</v>
      </c>
      <c r="Z51" s="7">
        <f t="shared" si="4"/>
        <v>0</v>
      </c>
      <c r="AA51" s="7">
        <f t="shared" si="5"/>
        <v>0</v>
      </c>
      <c r="AB51" s="7">
        <f t="shared" si="6"/>
        <v>0</v>
      </c>
      <c r="AC51" s="7">
        <f t="shared" si="7"/>
        <v>0</v>
      </c>
      <c r="AD51" s="7">
        <f t="shared" si="8"/>
        <v>0</v>
      </c>
      <c r="AE51" s="7">
        <f t="shared" si="9"/>
        <v>1</v>
      </c>
      <c r="AF51" s="7">
        <f t="shared" si="10"/>
        <v>0</v>
      </c>
      <c r="AG51" s="7">
        <f t="shared" si="11"/>
        <v>1</v>
      </c>
      <c r="AH51" s="7">
        <f t="shared" si="12"/>
        <v>0</v>
      </c>
      <c r="AI51" s="7">
        <f t="shared" si="13"/>
        <v>1</v>
      </c>
      <c r="AJ51" s="7">
        <f t="shared" si="14"/>
        <v>1</v>
      </c>
      <c r="AK51" s="7">
        <f t="shared" si="15"/>
        <v>1</v>
      </c>
      <c r="AL51" s="7">
        <f t="shared" si="16"/>
        <v>0</v>
      </c>
      <c r="AM51" s="7">
        <f t="shared" si="17"/>
        <v>1</v>
      </c>
      <c r="AO51" s="7">
        <f t="shared" si="18"/>
        <v>1</v>
      </c>
      <c r="AP51" s="7" t="e">
        <f t="shared" si="18"/>
        <v>#N/A</v>
      </c>
    </row>
    <row r="52" spans="1:42" x14ac:dyDescent="0.25">
      <c r="A52" s="14" t="s">
        <v>19</v>
      </c>
      <c r="B52" s="9">
        <f t="shared" si="0"/>
        <v>7</v>
      </c>
      <c r="C52" s="10">
        <f t="shared" si="1"/>
        <v>2</v>
      </c>
      <c r="D52" s="8" t="s">
        <v>177</v>
      </c>
      <c r="E52" s="9" t="s">
        <v>45</v>
      </c>
      <c r="F52" s="9" t="s">
        <v>57</v>
      </c>
      <c r="G52" s="9" t="s">
        <v>44</v>
      </c>
      <c r="H52" s="9" t="s">
        <v>34</v>
      </c>
      <c r="I52" s="9" t="s">
        <v>35</v>
      </c>
      <c r="J52" s="9" t="s">
        <v>50</v>
      </c>
      <c r="K52" s="9" t="s">
        <v>28</v>
      </c>
      <c r="L52" s="9" t="s">
        <v>30</v>
      </c>
      <c r="M52" s="9" t="s">
        <v>53</v>
      </c>
      <c r="N52" s="9" t="s">
        <v>47</v>
      </c>
      <c r="O52" s="9" t="s">
        <v>36</v>
      </c>
      <c r="P52" s="9" t="s">
        <v>55</v>
      </c>
      <c r="Q52" s="9" t="s">
        <v>37</v>
      </c>
      <c r="R52" s="9" t="s">
        <v>52</v>
      </c>
      <c r="S52" s="9" t="s">
        <v>39</v>
      </c>
      <c r="U52" s="13" t="s">
        <v>28</v>
      </c>
      <c r="V52" s="13" t="s">
        <v>55</v>
      </c>
      <c r="X52" s="7">
        <f t="shared" si="2"/>
        <v>1</v>
      </c>
      <c r="Y52" s="7">
        <f t="shared" si="3"/>
        <v>0</v>
      </c>
      <c r="Z52" s="7">
        <f t="shared" si="4"/>
        <v>1</v>
      </c>
      <c r="AA52" s="7">
        <f t="shared" si="5"/>
        <v>0</v>
      </c>
      <c r="AB52" s="7">
        <f t="shared" si="6"/>
        <v>0</v>
      </c>
      <c r="AC52" s="7">
        <f t="shared" si="7"/>
        <v>1</v>
      </c>
      <c r="AD52" s="7">
        <f t="shared" si="8"/>
        <v>0</v>
      </c>
      <c r="AE52" s="7">
        <f t="shared" si="9"/>
        <v>1</v>
      </c>
      <c r="AF52" s="7">
        <f t="shared" si="10"/>
        <v>0</v>
      </c>
      <c r="AG52" s="7">
        <f t="shared" si="11"/>
        <v>0</v>
      </c>
      <c r="AH52" s="7">
        <f t="shared" si="12"/>
        <v>0</v>
      </c>
      <c r="AI52" s="7">
        <f t="shared" si="13"/>
        <v>0</v>
      </c>
      <c r="AJ52" s="7">
        <f t="shared" si="14"/>
        <v>1</v>
      </c>
      <c r="AK52" s="7">
        <f t="shared" si="15"/>
        <v>1</v>
      </c>
      <c r="AL52" s="7">
        <f t="shared" si="16"/>
        <v>0</v>
      </c>
      <c r="AM52" s="7">
        <f t="shared" si="17"/>
        <v>1</v>
      </c>
      <c r="AO52" s="7">
        <f t="shared" si="18"/>
        <v>1</v>
      </c>
      <c r="AP52" s="7">
        <f t="shared" si="18"/>
        <v>1</v>
      </c>
    </row>
    <row r="53" spans="1:42" x14ac:dyDescent="0.25">
      <c r="A53" s="14" t="s">
        <v>172</v>
      </c>
      <c r="B53" s="9">
        <f t="shared" si="0"/>
        <v>8</v>
      </c>
      <c r="C53" s="10">
        <f t="shared" si="1"/>
        <v>0</v>
      </c>
      <c r="D53" s="8" t="s">
        <v>177</v>
      </c>
      <c r="E53" s="9" t="s">
        <v>45</v>
      </c>
      <c r="F53" s="9" t="s">
        <v>27</v>
      </c>
      <c r="G53" s="9" t="s">
        <v>44</v>
      </c>
      <c r="H53" s="9" t="s">
        <v>34</v>
      </c>
      <c r="I53" s="9" t="s">
        <v>35</v>
      </c>
      <c r="J53" s="9" t="s">
        <v>43</v>
      </c>
      <c r="K53" s="9" t="s">
        <v>28</v>
      </c>
      <c r="L53" s="9" t="s">
        <v>32</v>
      </c>
      <c r="M53" s="9" t="s">
        <v>40</v>
      </c>
      <c r="N53" s="9" t="s">
        <v>47</v>
      </c>
      <c r="O53" s="9" t="s">
        <v>36</v>
      </c>
      <c r="P53" s="9" t="s">
        <v>55</v>
      </c>
      <c r="Q53" s="9" t="s">
        <v>37</v>
      </c>
      <c r="R53" s="9" t="s">
        <v>52</v>
      </c>
      <c r="S53" s="9" t="s">
        <v>48</v>
      </c>
      <c r="U53" s="13" t="s">
        <v>44</v>
      </c>
      <c r="V53" s="13" t="s">
        <v>47</v>
      </c>
      <c r="X53" s="7">
        <f t="shared" si="2"/>
        <v>1</v>
      </c>
      <c r="Y53" s="7">
        <f t="shared" si="3"/>
        <v>0</v>
      </c>
      <c r="Z53" s="7">
        <f t="shared" si="4"/>
        <v>0</v>
      </c>
      <c r="AA53" s="7">
        <f t="shared" si="5"/>
        <v>0</v>
      </c>
      <c r="AB53" s="7">
        <f t="shared" si="6"/>
        <v>0</v>
      </c>
      <c r="AC53" s="7">
        <f t="shared" si="7"/>
        <v>1</v>
      </c>
      <c r="AD53" s="7">
        <f t="shared" si="8"/>
        <v>1</v>
      </c>
      <c r="AE53" s="7">
        <f t="shared" si="9"/>
        <v>1</v>
      </c>
      <c r="AF53" s="7">
        <f t="shared" si="10"/>
        <v>1</v>
      </c>
      <c r="AG53" s="7">
        <f t="shared" si="11"/>
        <v>1</v>
      </c>
      <c r="AH53" s="7">
        <f t="shared" si="12"/>
        <v>0</v>
      </c>
      <c r="AI53" s="7">
        <f t="shared" si="13"/>
        <v>0</v>
      </c>
      <c r="AJ53" s="7">
        <f t="shared" si="14"/>
        <v>1</v>
      </c>
      <c r="AK53" s="7">
        <f t="shared" si="15"/>
        <v>1</v>
      </c>
      <c r="AL53" s="7">
        <f t="shared" si="16"/>
        <v>0</v>
      </c>
      <c r="AM53" s="7">
        <f t="shared" si="17"/>
        <v>0</v>
      </c>
      <c r="AO53" s="7" t="e">
        <f t="shared" si="18"/>
        <v>#N/A</v>
      </c>
      <c r="AP53" s="7" t="e">
        <f t="shared" si="18"/>
        <v>#N/A</v>
      </c>
    </row>
    <row r="54" spans="1:42" x14ac:dyDescent="0.25">
      <c r="A54" s="14" t="s">
        <v>42</v>
      </c>
      <c r="B54" s="9">
        <f t="shared" si="0"/>
        <v>12</v>
      </c>
      <c r="C54" s="10">
        <f t="shared" si="1"/>
        <v>2</v>
      </c>
      <c r="D54" s="8" t="s">
        <v>177</v>
      </c>
      <c r="E54" s="9" t="s">
        <v>51</v>
      </c>
      <c r="F54" s="9" t="s">
        <v>27</v>
      </c>
      <c r="G54" s="9" t="s">
        <v>44</v>
      </c>
      <c r="H54" s="9" t="s">
        <v>54</v>
      </c>
      <c r="I54" s="9" t="s">
        <v>35</v>
      </c>
      <c r="J54" s="9" t="s">
        <v>43</v>
      </c>
      <c r="K54" s="9" t="s">
        <v>28</v>
      </c>
      <c r="L54" s="9" t="s">
        <v>30</v>
      </c>
      <c r="M54" s="9" t="s">
        <v>40</v>
      </c>
      <c r="N54" s="9" t="s">
        <v>47</v>
      </c>
      <c r="O54" s="9" t="s">
        <v>33</v>
      </c>
      <c r="P54" s="9" t="s">
        <v>55</v>
      </c>
      <c r="Q54" s="9" t="s">
        <v>37</v>
      </c>
      <c r="R54" s="9" t="s">
        <v>46</v>
      </c>
      <c r="S54" s="9" t="s">
        <v>39</v>
      </c>
      <c r="U54" s="13" t="s">
        <v>37</v>
      </c>
      <c r="V54" s="13" t="s">
        <v>39</v>
      </c>
      <c r="X54" s="7">
        <f t="shared" si="2"/>
        <v>1</v>
      </c>
      <c r="Y54" s="7">
        <f t="shared" si="3"/>
        <v>1</v>
      </c>
      <c r="Z54" s="7">
        <f t="shared" si="4"/>
        <v>0</v>
      </c>
      <c r="AA54" s="7">
        <f t="shared" si="5"/>
        <v>0</v>
      </c>
      <c r="AB54" s="7">
        <f t="shared" si="6"/>
        <v>1</v>
      </c>
      <c r="AC54" s="7">
        <f t="shared" si="7"/>
        <v>1</v>
      </c>
      <c r="AD54" s="7">
        <f t="shared" si="8"/>
        <v>1</v>
      </c>
      <c r="AE54" s="7">
        <f t="shared" si="9"/>
        <v>1</v>
      </c>
      <c r="AF54" s="7">
        <f t="shared" si="10"/>
        <v>0</v>
      </c>
      <c r="AG54" s="7">
        <f t="shared" si="11"/>
        <v>1</v>
      </c>
      <c r="AH54" s="7">
        <f t="shared" si="12"/>
        <v>0</v>
      </c>
      <c r="AI54" s="7">
        <f t="shared" si="13"/>
        <v>1</v>
      </c>
      <c r="AJ54" s="7">
        <f t="shared" si="14"/>
        <v>1</v>
      </c>
      <c r="AK54" s="7">
        <f t="shared" si="15"/>
        <v>1</v>
      </c>
      <c r="AL54" s="7">
        <f t="shared" si="16"/>
        <v>1</v>
      </c>
      <c r="AM54" s="7">
        <f t="shared" si="17"/>
        <v>1</v>
      </c>
      <c r="AO54" s="7">
        <f t="shared" si="18"/>
        <v>1</v>
      </c>
      <c r="AP54" s="7">
        <f t="shared" si="18"/>
        <v>1</v>
      </c>
    </row>
    <row r="55" spans="1:42" x14ac:dyDescent="0.25">
      <c r="A55" s="14" t="s">
        <v>20</v>
      </c>
      <c r="B55" s="9">
        <f t="shared" si="0"/>
        <v>9</v>
      </c>
      <c r="C55" s="10">
        <f t="shared" si="1"/>
        <v>2</v>
      </c>
      <c r="D55" s="8" t="s">
        <v>177</v>
      </c>
      <c r="E55" s="9" t="s">
        <v>45</v>
      </c>
      <c r="F55" s="9" t="s">
        <v>27</v>
      </c>
      <c r="G55" s="9" t="s">
        <v>44</v>
      </c>
      <c r="H55" s="9" t="s">
        <v>54</v>
      </c>
      <c r="I55" s="9" t="s">
        <v>35</v>
      </c>
      <c r="J55" s="9" t="s">
        <v>50</v>
      </c>
      <c r="K55" s="9" t="s">
        <v>28</v>
      </c>
      <c r="L55" s="9" t="s">
        <v>32</v>
      </c>
      <c r="M55" s="9" t="s">
        <v>40</v>
      </c>
      <c r="N55" s="9" t="s">
        <v>47</v>
      </c>
      <c r="O55" s="9" t="s">
        <v>36</v>
      </c>
      <c r="P55" s="9" t="s">
        <v>55</v>
      </c>
      <c r="Q55" s="9" t="s">
        <v>37</v>
      </c>
      <c r="R55" s="9" t="s">
        <v>52</v>
      </c>
      <c r="S55" s="9" t="s">
        <v>39</v>
      </c>
      <c r="U55" s="13" t="s">
        <v>28</v>
      </c>
      <c r="V55" s="13" t="s">
        <v>55</v>
      </c>
      <c r="X55" s="7">
        <f t="shared" si="2"/>
        <v>1</v>
      </c>
      <c r="Y55" s="7">
        <f t="shared" si="3"/>
        <v>0</v>
      </c>
      <c r="Z55" s="7">
        <f t="shared" si="4"/>
        <v>0</v>
      </c>
      <c r="AA55" s="7">
        <f t="shared" si="5"/>
        <v>0</v>
      </c>
      <c r="AB55" s="7">
        <f t="shared" si="6"/>
        <v>1</v>
      </c>
      <c r="AC55" s="7">
        <f t="shared" si="7"/>
        <v>1</v>
      </c>
      <c r="AD55" s="7">
        <f t="shared" si="8"/>
        <v>0</v>
      </c>
      <c r="AE55" s="7">
        <f t="shared" si="9"/>
        <v>1</v>
      </c>
      <c r="AF55" s="7">
        <f t="shared" si="10"/>
        <v>1</v>
      </c>
      <c r="AG55" s="7">
        <f t="shared" si="11"/>
        <v>1</v>
      </c>
      <c r="AH55" s="7">
        <f t="shared" si="12"/>
        <v>0</v>
      </c>
      <c r="AI55" s="7">
        <f t="shared" si="13"/>
        <v>0</v>
      </c>
      <c r="AJ55" s="7">
        <f t="shared" si="14"/>
        <v>1</v>
      </c>
      <c r="AK55" s="7">
        <f t="shared" si="15"/>
        <v>1</v>
      </c>
      <c r="AL55" s="7">
        <f t="shared" si="16"/>
        <v>0</v>
      </c>
      <c r="AM55" s="7">
        <f t="shared" si="17"/>
        <v>1</v>
      </c>
      <c r="AO55" s="7">
        <f t="shared" si="18"/>
        <v>1</v>
      </c>
      <c r="AP55" s="7">
        <f t="shared" si="18"/>
        <v>1</v>
      </c>
    </row>
    <row r="56" spans="1:42" x14ac:dyDescent="0.25">
      <c r="A56" s="14" t="s">
        <v>173</v>
      </c>
      <c r="B56" s="9">
        <f t="shared" si="0"/>
        <v>7</v>
      </c>
      <c r="C56" s="10">
        <f t="shared" si="1"/>
        <v>2</v>
      </c>
      <c r="D56" s="8" t="s">
        <v>177</v>
      </c>
      <c r="E56" s="9" t="s">
        <v>45</v>
      </c>
      <c r="F56" s="9" t="s">
        <v>27</v>
      </c>
      <c r="G56" s="9" t="s">
        <v>44</v>
      </c>
      <c r="H56" s="9" t="s">
        <v>34</v>
      </c>
      <c r="I56" s="9" t="s">
        <v>35</v>
      </c>
      <c r="J56" s="9" t="s">
        <v>50</v>
      </c>
      <c r="K56" s="9" t="s">
        <v>28</v>
      </c>
      <c r="L56" s="9" t="s">
        <v>30</v>
      </c>
      <c r="M56" s="9" t="s">
        <v>40</v>
      </c>
      <c r="N56" s="9" t="s">
        <v>47</v>
      </c>
      <c r="O56" s="9" t="s">
        <v>36</v>
      </c>
      <c r="P56" s="9" t="s">
        <v>55</v>
      </c>
      <c r="Q56" s="9" t="s">
        <v>37</v>
      </c>
      <c r="R56" s="9" t="s">
        <v>52</v>
      </c>
      <c r="S56" s="9" t="s">
        <v>39</v>
      </c>
      <c r="U56" s="13" t="s">
        <v>28</v>
      </c>
      <c r="V56" s="13" t="s">
        <v>55</v>
      </c>
      <c r="X56" s="7">
        <f t="shared" si="2"/>
        <v>1</v>
      </c>
      <c r="Y56" s="7">
        <f t="shared" si="3"/>
        <v>0</v>
      </c>
      <c r="Z56" s="7">
        <f t="shared" si="4"/>
        <v>0</v>
      </c>
      <c r="AA56" s="7">
        <f t="shared" si="5"/>
        <v>0</v>
      </c>
      <c r="AB56" s="7">
        <f t="shared" si="6"/>
        <v>0</v>
      </c>
      <c r="AC56" s="7">
        <f t="shared" si="7"/>
        <v>1</v>
      </c>
      <c r="AD56" s="7">
        <f t="shared" si="8"/>
        <v>0</v>
      </c>
      <c r="AE56" s="7">
        <f t="shared" si="9"/>
        <v>1</v>
      </c>
      <c r="AF56" s="7">
        <f t="shared" si="10"/>
        <v>0</v>
      </c>
      <c r="AG56" s="7">
        <f t="shared" si="11"/>
        <v>1</v>
      </c>
      <c r="AH56" s="7">
        <f t="shared" si="12"/>
        <v>0</v>
      </c>
      <c r="AI56" s="7">
        <f t="shared" si="13"/>
        <v>0</v>
      </c>
      <c r="AJ56" s="7">
        <f t="shared" si="14"/>
        <v>1</v>
      </c>
      <c r="AK56" s="7">
        <f t="shared" si="15"/>
        <v>1</v>
      </c>
      <c r="AL56" s="7">
        <f t="shared" si="16"/>
        <v>0</v>
      </c>
      <c r="AM56" s="7">
        <f t="shared" si="17"/>
        <v>1</v>
      </c>
      <c r="AO56" s="7">
        <f t="shared" si="18"/>
        <v>1</v>
      </c>
      <c r="AP56" s="7">
        <f t="shared" si="18"/>
        <v>1</v>
      </c>
    </row>
    <row r="57" spans="1:42" x14ac:dyDescent="0.25">
      <c r="A57" s="14" t="s">
        <v>21</v>
      </c>
      <c r="B57" s="9">
        <f t="shared" si="0"/>
        <v>9</v>
      </c>
      <c r="C57" s="10">
        <f t="shared" si="1"/>
        <v>2</v>
      </c>
      <c r="D57" s="8" t="s">
        <v>177</v>
      </c>
      <c r="E57" s="9" t="s">
        <v>45</v>
      </c>
      <c r="F57" s="9" t="s">
        <v>27</v>
      </c>
      <c r="G57" s="9" t="s">
        <v>44</v>
      </c>
      <c r="H57" s="9" t="s">
        <v>54</v>
      </c>
      <c r="I57" s="9" t="s">
        <v>35</v>
      </c>
      <c r="J57" s="9" t="s">
        <v>43</v>
      </c>
      <c r="K57" s="9" t="s">
        <v>28</v>
      </c>
      <c r="L57" s="9" t="s">
        <v>30</v>
      </c>
      <c r="M57" s="9" t="s">
        <v>40</v>
      </c>
      <c r="N57" s="9" t="s">
        <v>47</v>
      </c>
      <c r="O57" s="9" t="s">
        <v>36</v>
      </c>
      <c r="P57" s="9" t="s">
        <v>55</v>
      </c>
      <c r="Q57" s="9" t="s">
        <v>37</v>
      </c>
      <c r="R57" s="9" t="s">
        <v>52</v>
      </c>
      <c r="S57" s="9" t="s">
        <v>39</v>
      </c>
      <c r="U57" s="13" t="s">
        <v>28</v>
      </c>
      <c r="V57" s="13" t="s">
        <v>55</v>
      </c>
      <c r="X57" s="7">
        <f t="shared" si="2"/>
        <v>1</v>
      </c>
      <c r="Y57" s="7">
        <f t="shared" si="3"/>
        <v>0</v>
      </c>
      <c r="Z57" s="7">
        <f t="shared" si="4"/>
        <v>0</v>
      </c>
      <c r="AA57" s="7">
        <f t="shared" si="5"/>
        <v>0</v>
      </c>
      <c r="AB57" s="7">
        <f t="shared" si="6"/>
        <v>1</v>
      </c>
      <c r="AC57" s="7">
        <f t="shared" si="7"/>
        <v>1</v>
      </c>
      <c r="AD57" s="7">
        <f t="shared" si="8"/>
        <v>1</v>
      </c>
      <c r="AE57" s="7">
        <f t="shared" si="9"/>
        <v>1</v>
      </c>
      <c r="AF57" s="7">
        <f t="shared" si="10"/>
        <v>0</v>
      </c>
      <c r="AG57" s="7">
        <f t="shared" si="11"/>
        <v>1</v>
      </c>
      <c r="AH57" s="7">
        <f t="shared" si="12"/>
        <v>0</v>
      </c>
      <c r="AI57" s="7">
        <f t="shared" si="13"/>
        <v>0</v>
      </c>
      <c r="AJ57" s="7">
        <f t="shared" si="14"/>
        <v>1</v>
      </c>
      <c r="AK57" s="7">
        <f t="shared" si="15"/>
        <v>1</v>
      </c>
      <c r="AL57" s="7">
        <f t="shared" si="16"/>
        <v>0</v>
      </c>
      <c r="AM57" s="7">
        <f t="shared" si="17"/>
        <v>1</v>
      </c>
      <c r="AO57" s="7">
        <f t="shared" si="18"/>
        <v>1</v>
      </c>
      <c r="AP57" s="7">
        <f t="shared" si="18"/>
        <v>1</v>
      </c>
    </row>
    <row r="58" spans="1:42" x14ac:dyDescent="0.25">
      <c r="A58" s="14" t="s">
        <v>22</v>
      </c>
      <c r="B58" s="9">
        <f t="shared" si="0"/>
        <v>7</v>
      </c>
      <c r="C58" s="10">
        <f t="shared" si="1"/>
        <v>2</v>
      </c>
      <c r="D58" s="8" t="s">
        <v>177</v>
      </c>
      <c r="E58" s="9" t="s">
        <v>45</v>
      </c>
      <c r="F58" s="9" t="s">
        <v>27</v>
      </c>
      <c r="G58" s="9" t="s">
        <v>44</v>
      </c>
      <c r="H58" s="9" t="s">
        <v>54</v>
      </c>
      <c r="I58" s="9" t="s">
        <v>56</v>
      </c>
      <c r="J58" s="9" t="s">
        <v>50</v>
      </c>
      <c r="K58" s="9" t="s">
        <v>28</v>
      </c>
      <c r="L58" s="9" t="s">
        <v>30</v>
      </c>
      <c r="M58" s="9" t="s">
        <v>40</v>
      </c>
      <c r="N58" s="9" t="s">
        <v>47</v>
      </c>
      <c r="O58" s="9" t="s">
        <v>36</v>
      </c>
      <c r="P58" s="9" t="s">
        <v>55</v>
      </c>
      <c r="Q58" s="9" t="s">
        <v>37</v>
      </c>
      <c r="R58" s="9" t="s">
        <v>52</v>
      </c>
      <c r="S58" s="9" t="s">
        <v>39</v>
      </c>
      <c r="U58" s="13" t="s">
        <v>28</v>
      </c>
      <c r="V58" s="13" t="s">
        <v>55</v>
      </c>
      <c r="X58" s="7">
        <f t="shared" si="2"/>
        <v>1</v>
      </c>
      <c r="Y58" s="7">
        <f t="shared" si="3"/>
        <v>0</v>
      </c>
      <c r="Z58" s="7">
        <f t="shared" si="4"/>
        <v>0</v>
      </c>
      <c r="AA58" s="7">
        <f t="shared" si="5"/>
        <v>0</v>
      </c>
      <c r="AB58" s="7">
        <f t="shared" si="6"/>
        <v>1</v>
      </c>
      <c r="AC58" s="7">
        <f t="shared" si="7"/>
        <v>0</v>
      </c>
      <c r="AD58" s="7">
        <f t="shared" si="8"/>
        <v>0</v>
      </c>
      <c r="AE58" s="7">
        <f t="shared" si="9"/>
        <v>1</v>
      </c>
      <c r="AF58" s="7">
        <f t="shared" si="10"/>
        <v>0</v>
      </c>
      <c r="AG58" s="7">
        <f t="shared" si="11"/>
        <v>1</v>
      </c>
      <c r="AH58" s="7">
        <f t="shared" si="12"/>
        <v>0</v>
      </c>
      <c r="AI58" s="7">
        <f t="shared" si="13"/>
        <v>0</v>
      </c>
      <c r="AJ58" s="7">
        <f t="shared" si="14"/>
        <v>1</v>
      </c>
      <c r="AK58" s="7">
        <f t="shared" si="15"/>
        <v>1</v>
      </c>
      <c r="AL58" s="7">
        <f t="shared" si="16"/>
        <v>0</v>
      </c>
      <c r="AM58" s="7">
        <f t="shared" si="17"/>
        <v>1</v>
      </c>
      <c r="AO58" s="7">
        <f t="shared" si="18"/>
        <v>1</v>
      </c>
      <c r="AP58" s="7">
        <f t="shared" si="18"/>
        <v>1</v>
      </c>
    </row>
    <row r="59" spans="1:42" x14ac:dyDescent="0.25">
      <c r="A59" s="14" t="s">
        <v>174</v>
      </c>
      <c r="B59" s="9">
        <f t="shared" si="0"/>
        <v>7</v>
      </c>
      <c r="C59" s="10">
        <f t="shared" si="1"/>
        <v>2</v>
      </c>
      <c r="D59" s="8" t="s">
        <v>177</v>
      </c>
      <c r="E59" s="9" t="s">
        <v>45</v>
      </c>
      <c r="F59" s="9" t="s">
        <v>27</v>
      </c>
      <c r="G59" s="9" t="s">
        <v>44</v>
      </c>
      <c r="H59" s="9" t="s">
        <v>54</v>
      </c>
      <c r="I59" s="9" t="s">
        <v>56</v>
      </c>
      <c r="J59" s="9" t="s">
        <v>50</v>
      </c>
      <c r="K59" s="9" t="s">
        <v>28</v>
      </c>
      <c r="L59" s="9" t="s">
        <v>30</v>
      </c>
      <c r="M59" s="9" t="s">
        <v>40</v>
      </c>
      <c r="N59" s="9" t="s">
        <v>47</v>
      </c>
      <c r="O59" s="9" t="s">
        <v>33</v>
      </c>
      <c r="P59" s="9" t="s">
        <v>55</v>
      </c>
      <c r="Q59" s="9" t="s">
        <v>37</v>
      </c>
      <c r="R59" s="9" t="s">
        <v>52</v>
      </c>
      <c r="S59" s="9" t="s">
        <v>48</v>
      </c>
      <c r="U59" s="13" t="s">
        <v>28</v>
      </c>
      <c r="V59" s="13" t="s">
        <v>55</v>
      </c>
      <c r="X59" s="7">
        <f t="shared" si="2"/>
        <v>1</v>
      </c>
      <c r="Y59" s="7">
        <f t="shared" si="3"/>
        <v>0</v>
      </c>
      <c r="Z59" s="7">
        <f t="shared" si="4"/>
        <v>0</v>
      </c>
      <c r="AA59" s="7">
        <f t="shared" si="5"/>
        <v>0</v>
      </c>
      <c r="AB59" s="7">
        <f t="shared" si="6"/>
        <v>1</v>
      </c>
      <c r="AC59" s="7">
        <f t="shared" si="7"/>
        <v>0</v>
      </c>
      <c r="AD59" s="7">
        <f t="shared" si="8"/>
        <v>0</v>
      </c>
      <c r="AE59" s="7">
        <f t="shared" si="9"/>
        <v>1</v>
      </c>
      <c r="AF59" s="7">
        <f t="shared" si="10"/>
        <v>0</v>
      </c>
      <c r="AG59" s="7">
        <f t="shared" si="11"/>
        <v>1</v>
      </c>
      <c r="AH59" s="7">
        <f t="shared" si="12"/>
        <v>0</v>
      </c>
      <c r="AI59" s="7">
        <f t="shared" si="13"/>
        <v>1</v>
      </c>
      <c r="AJ59" s="7">
        <f t="shared" si="14"/>
        <v>1</v>
      </c>
      <c r="AK59" s="7">
        <f t="shared" si="15"/>
        <v>1</v>
      </c>
      <c r="AL59" s="7">
        <f t="shared" si="16"/>
        <v>0</v>
      </c>
      <c r="AM59" s="7">
        <f t="shared" si="17"/>
        <v>0</v>
      </c>
      <c r="AO59" s="7">
        <f t="shared" si="18"/>
        <v>1</v>
      </c>
      <c r="AP59" s="7">
        <f t="shared" si="18"/>
        <v>1</v>
      </c>
    </row>
    <row r="60" spans="1:42" x14ac:dyDescent="0.25">
      <c r="A60" s="14" t="s">
        <v>23</v>
      </c>
      <c r="B60" s="9">
        <f t="shared" si="0"/>
        <v>8</v>
      </c>
      <c r="C60" s="10">
        <f t="shared" si="1"/>
        <v>1</v>
      </c>
      <c r="D60" s="8" t="s">
        <v>177</v>
      </c>
      <c r="E60" s="9" t="s">
        <v>45</v>
      </c>
      <c r="F60" s="9" t="s">
        <v>27</v>
      </c>
      <c r="G60" s="9" t="s">
        <v>44</v>
      </c>
      <c r="H60" s="9" t="s">
        <v>54</v>
      </c>
      <c r="I60" s="9" t="s">
        <v>35</v>
      </c>
      <c r="J60" s="9" t="s">
        <v>50</v>
      </c>
      <c r="K60" s="9" t="s">
        <v>28</v>
      </c>
      <c r="L60" s="9" t="s">
        <v>30</v>
      </c>
      <c r="M60" s="9" t="s">
        <v>40</v>
      </c>
      <c r="N60" s="9" t="s">
        <v>47</v>
      </c>
      <c r="O60" s="9" t="s">
        <v>36</v>
      </c>
      <c r="P60" s="9" t="s">
        <v>55</v>
      </c>
      <c r="Q60" s="9" t="s">
        <v>37</v>
      </c>
      <c r="R60" s="9" t="s">
        <v>52</v>
      </c>
      <c r="S60" s="9" t="s">
        <v>39</v>
      </c>
      <c r="U60" s="13" t="s">
        <v>28</v>
      </c>
      <c r="V60" s="13" t="s">
        <v>44</v>
      </c>
      <c r="X60" s="7">
        <f t="shared" si="2"/>
        <v>1</v>
      </c>
      <c r="Y60" s="7">
        <f t="shared" si="3"/>
        <v>0</v>
      </c>
      <c r="Z60" s="7">
        <f t="shared" si="4"/>
        <v>0</v>
      </c>
      <c r="AA60" s="7">
        <f t="shared" si="5"/>
        <v>0</v>
      </c>
      <c r="AB60" s="7">
        <f t="shared" si="6"/>
        <v>1</v>
      </c>
      <c r="AC60" s="7">
        <f t="shared" si="7"/>
        <v>1</v>
      </c>
      <c r="AD60" s="7">
        <f t="shared" si="8"/>
        <v>0</v>
      </c>
      <c r="AE60" s="7">
        <f t="shared" si="9"/>
        <v>1</v>
      </c>
      <c r="AF60" s="7">
        <f t="shared" si="10"/>
        <v>0</v>
      </c>
      <c r="AG60" s="7">
        <f t="shared" si="11"/>
        <v>1</v>
      </c>
      <c r="AH60" s="7">
        <f t="shared" si="12"/>
        <v>0</v>
      </c>
      <c r="AI60" s="7">
        <f t="shared" si="13"/>
        <v>0</v>
      </c>
      <c r="AJ60" s="7">
        <f t="shared" si="14"/>
        <v>1</v>
      </c>
      <c r="AK60" s="7">
        <f t="shared" si="15"/>
        <v>1</v>
      </c>
      <c r="AL60" s="7">
        <f t="shared" si="16"/>
        <v>0</v>
      </c>
      <c r="AM60" s="7">
        <f t="shared" si="17"/>
        <v>1</v>
      </c>
      <c r="AO60" s="7">
        <f t="shared" si="18"/>
        <v>1</v>
      </c>
      <c r="AP60" s="7" t="e">
        <f t="shared" si="18"/>
        <v>#N/A</v>
      </c>
    </row>
    <row r="61" spans="1:42" x14ac:dyDescent="0.25">
      <c r="A61" s="14" t="s">
        <v>24</v>
      </c>
      <c r="B61" s="9">
        <f t="shared" si="0"/>
        <v>11</v>
      </c>
      <c r="C61" s="10">
        <f t="shared" si="1"/>
        <v>2</v>
      </c>
      <c r="D61" s="8" t="s">
        <v>177</v>
      </c>
      <c r="E61" s="9" t="s">
        <v>45</v>
      </c>
      <c r="F61" s="9" t="s">
        <v>27</v>
      </c>
      <c r="G61" s="9" t="s">
        <v>44</v>
      </c>
      <c r="H61" s="9" t="s">
        <v>54</v>
      </c>
      <c r="I61" s="9" t="s">
        <v>35</v>
      </c>
      <c r="J61" s="9" t="s">
        <v>43</v>
      </c>
      <c r="K61" s="9" t="s">
        <v>28</v>
      </c>
      <c r="L61" s="9" t="s">
        <v>30</v>
      </c>
      <c r="M61" s="9" t="s">
        <v>40</v>
      </c>
      <c r="N61" s="9" t="s">
        <v>47</v>
      </c>
      <c r="O61" s="9" t="s">
        <v>33</v>
      </c>
      <c r="P61" s="9" t="s">
        <v>55</v>
      </c>
      <c r="Q61" s="9" t="s">
        <v>37</v>
      </c>
      <c r="R61" s="9" t="s">
        <v>46</v>
      </c>
      <c r="S61" s="9" t="s">
        <v>39</v>
      </c>
      <c r="U61" s="13" t="s">
        <v>39</v>
      </c>
      <c r="V61" s="13" t="s">
        <v>28</v>
      </c>
      <c r="X61" s="7">
        <f t="shared" si="2"/>
        <v>1</v>
      </c>
      <c r="Y61" s="7">
        <f t="shared" si="3"/>
        <v>0</v>
      </c>
      <c r="Z61" s="7">
        <f t="shared" si="4"/>
        <v>0</v>
      </c>
      <c r="AA61" s="7">
        <f t="shared" si="5"/>
        <v>0</v>
      </c>
      <c r="AB61" s="7">
        <f t="shared" si="6"/>
        <v>1</v>
      </c>
      <c r="AC61" s="7">
        <f t="shared" si="7"/>
        <v>1</v>
      </c>
      <c r="AD61" s="7">
        <f t="shared" si="8"/>
        <v>1</v>
      </c>
      <c r="AE61" s="7">
        <f t="shared" si="9"/>
        <v>1</v>
      </c>
      <c r="AF61" s="7">
        <f t="shared" si="10"/>
        <v>0</v>
      </c>
      <c r="AG61" s="7">
        <f t="shared" si="11"/>
        <v>1</v>
      </c>
      <c r="AH61" s="7">
        <f t="shared" si="12"/>
        <v>0</v>
      </c>
      <c r="AI61" s="7">
        <f t="shared" si="13"/>
        <v>1</v>
      </c>
      <c r="AJ61" s="7">
        <f t="shared" si="14"/>
        <v>1</v>
      </c>
      <c r="AK61" s="7">
        <f t="shared" si="15"/>
        <v>1</v>
      </c>
      <c r="AL61" s="7">
        <f t="shared" si="16"/>
        <v>1</v>
      </c>
      <c r="AM61" s="7">
        <f t="shared" si="17"/>
        <v>1</v>
      </c>
      <c r="AO61" s="7">
        <f t="shared" si="18"/>
        <v>1</v>
      </c>
      <c r="AP61" s="7">
        <f t="shared" si="18"/>
        <v>1</v>
      </c>
    </row>
    <row r="62" spans="1:42" x14ac:dyDescent="0.25">
      <c r="A62" s="14" t="s">
        <v>147</v>
      </c>
      <c r="B62" s="9">
        <f t="shared" si="0"/>
        <v>4</v>
      </c>
      <c r="C62" s="10">
        <f t="shared" si="1"/>
        <v>2</v>
      </c>
      <c r="D62" s="8" t="s">
        <v>177</v>
      </c>
      <c r="E62" s="9" t="s">
        <v>45</v>
      </c>
      <c r="F62" s="9" t="s">
        <v>27</v>
      </c>
      <c r="G62" s="9" t="s">
        <v>44</v>
      </c>
      <c r="H62" s="9" t="s">
        <v>34</v>
      </c>
      <c r="I62" s="9" t="s">
        <v>56</v>
      </c>
      <c r="J62" s="9" t="s">
        <v>50</v>
      </c>
      <c r="K62" s="9" t="s">
        <v>28</v>
      </c>
      <c r="L62" s="9" t="s">
        <v>30</v>
      </c>
      <c r="M62" s="9" t="s">
        <v>40</v>
      </c>
      <c r="N62" s="9" t="s">
        <v>47</v>
      </c>
      <c r="O62" s="9" t="s">
        <v>36</v>
      </c>
      <c r="P62" s="9" t="s">
        <v>55</v>
      </c>
      <c r="Q62" s="9" t="s">
        <v>176</v>
      </c>
      <c r="R62" s="9" t="s">
        <v>52</v>
      </c>
      <c r="S62" s="9" t="s">
        <v>48</v>
      </c>
      <c r="U62" s="13" t="s">
        <v>55</v>
      </c>
      <c r="V62" s="13" t="s">
        <v>28</v>
      </c>
      <c r="X62" s="7">
        <f t="shared" si="2"/>
        <v>1</v>
      </c>
      <c r="Y62" s="7">
        <f t="shared" si="3"/>
        <v>0</v>
      </c>
      <c r="Z62" s="7">
        <f t="shared" si="4"/>
        <v>0</v>
      </c>
      <c r="AA62" s="7">
        <f t="shared" si="5"/>
        <v>0</v>
      </c>
      <c r="AB62" s="7">
        <f t="shared" si="6"/>
        <v>0</v>
      </c>
      <c r="AC62" s="7">
        <f t="shared" si="7"/>
        <v>0</v>
      </c>
      <c r="AD62" s="7">
        <f t="shared" si="8"/>
        <v>0</v>
      </c>
      <c r="AE62" s="7">
        <f t="shared" si="9"/>
        <v>1</v>
      </c>
      <c r="AF62" s="7">
        <f t="shared" si="10"/>
        <v>0</v>
      </c>
      <c r="AG62" s="7">
        <f t="shared" si="11"/>
        <v>1</v>
      </c>
      <c r="AH62" s="7">
        <f t="shared" si="12"/>
        <v>0</v>
      </c>
      <c r="AI62" s="7">
        <f t="shared" si="13"/>
        <v>0</v>
      </c>
      <c r="AJ62" s="7">
        <f t="shared" si="14"/>
        <v>1</v>
      </c>
      <c r="AK62" s="7">
        <f t="shared" si="15"/>
        <v>0</v>
      </c>
      <c r="AL62" s="7">
        <f t="shared" si="16"/>
        <v>0</v>
      </c>
      <c r="AM62" s="7">
        <f t="shared" si="17"/>
        <v>0</v>
      </c>
      <c r="AO62" s="7">
        <f t="shared" si="18"/>
        <v>1</v>
      </c>
      <c r="AP62" s="7">
        <f t="shared" si="18"/>
        <v>1</v>
      </c>
    </row>
    <row r="63" spans="1:42" x14ac:dyDescent="0.25">
      <c r="A63" s="14" t="s">
        <v>150</v>
      </c>
      <c r="B63" s="9" t="s">
        <v>206</v>
      </c>
      <c r="C63" s="10">
        <f t="shared" si="1"/>
        <v>0</v>
      </c>
      <c r="D63" s="8" t="s">
        <v>58</v>
      </c>
      <c r="E63" s="9" t="s">
        <v>58</v>
      </c>
      <c r="F63" s="9" t="s">
        <v>58</v>
      </c>
      <c r="G63" s="9" t="s">
        <v>58</v>
      </c>
      <c r="H63" s="9" t="s">
        <v>58</v>
      </c>
      <c r="I63" s="9" t="s">
        <v>58</v>
      </c>
      <c r="J63" s="9" t="s">
        <v>58</v>
      </c>
      <c r="K63" s="9" t="s">
        <v>58</v>
      </c>
      <c r="L63" s="9" t="s">
        <v>58</v>
      </c>
      <c r="M63" s="9" t="s">
        <v>58</v>
      </c>
      <c r="N63" s="9" t="s">
        <v>58</v>
      </c>
      <c r="O63" s="9" t="s">
        <v>58</v>
      </c>
      <c r="P63" s="9" t="s">
        <v>58</v>
      </c>
      <c r="Q63" s="9" t="s">
        <v>58</v>
      </c>
      <c r="R63" s="9" t="s">
        <v>58</v>
      </c>
      <c r="S63" s="9" t="s">
        <v>58</v>
      </c>
      <c r="U63" s="48" t="s">
        <v>58</v>
      </c>
      <c r="V63" s="48" t="s">
        <v>58</v>
      </c>
      <c r="X63" s="7">
        <f t="shared" si="2"/>
        <v>0</v>
      </c>
      <c r="Y63" s="7">
        <f t="shared" si="3"/>
        <v>0</v>
      </c>
      <c r="Z63" s="7">
        <f t="shared" si="4"/>
        <v>0</v>
      </c>
      <c r="AA63" s="7">
        <f t="shared" si="5"/>
        <v>0</v>
      </c>
      <c r="AB63" s="7">
        <f t="shared" si="6"/>
        <v>0</v>
      </c>
      <c r="AC63" s="7">
        <f t="shared" si="7"/>
        <v>0</v>
      </c>
      <c r="AD63" s="7">
        <f t="shared" si="8"/>
        <v>0</v>
      </c>
      <c r="AE63" s="7">
        <f t="shared" si="9"/>
        <v>0</v>
      </c>
      <c r="AF63" s="7">
        <f t="shared" si="10"/>
        <v>0</v>
      </c>
      <c r="AG63" s="7">
        <f t="shared" si="11"/>
        <v>0</v>
      </c>
      <c r="AH63" s="7">
        <f t="shared" si="12"/>
        <v>0</v>
      </c>
      <c r="AI63" s="7">
        <f t="shared" si="13"/>
        <v>0</v>
      </c>
      <c r="AJ63" s="7">
        <f t="shared" si="14"/>
        <v>0</v>
      </c>
      <c r="AK63" s="7">
        <f t="shared" si="15"/>
        <v>0</v>
      </c>
      <c r="AL63" s="7">
        <f t="shared" si="16"/>
        <v>0</v>
      </c>
      <c r="AM63" s="7">
        <f t="shared" si="17"/>
        <v>0</v>
      </c>
      <c r="AO63" s="7" t="e">
        <f t="shared" si="18"/>
        <v>#N/A</v>
      </c>
      <c r="AP63" s="7" t="e">
        <f t="shared" si="18"/>
        <v>#N/A</v>
      </c>
    </row>
    <row r="64" spans="1:42" ht="15.75" thickBot="1" x14ac:dyDescent="0.3">
      <c r="A64" s="2" t="s">
        <v>144</v>
      </c>
      <c r="B64" s="11">
        <f t="shared" si="0"/>
        <v>8</v>
      </c>
      <c r="C64" s="12">
        <f t="shared" si="1"/>
        <v>2</v>
      </c>
      <c r="D64" s="8" t="s">
        <v>177</v>
      </c>
      <c r="E64" s="9" t="s">
        <v>45</v>
      </c>
      <c r="F64" s="9" t="s">
        <v>27</v>
      </c>
      <c r="G64" s="9" t="s">
        <v>44</v>
      </c>
      <c r="H64" s="9" t="s">
        <v>54</v>
      </c>
      <c r="I64" s="9" t="s">
        <v>35</v>
      </c>
      <c r="J64" s="9" t="s">
        <v>50</v>
      </c>
      <c r="K64" s="9" t="s">
        <v>28</v>
      </c>
      <c r="L64" s="9" t="s">
        <v>30</v>
      </c>
      <c r="M64" s="9" t="s">
        <v>40</v>
      </c>
      <c r="N64" s="9" t="s">
        <v>47</v>
      </c>
      <c r="O64" s="9" t="s">
        <v>36</v>
      </c>
      <c r="P64" s="9" t="s">
        <v>55</v>
      </c>
      <c r="Q64" s="9" t="s">
        <v>37</v>
      </c>
      <c r="R64" s="9" t="s">
        <v>52</v>
      </c>
      <c r="S64" s="9" t="s">
        <v>39</v>
      </c>
      <c r="U64" s="13" t="s">
        <v>28</v>
      </c>
      <c r="V64" s="13" t="s">
        <v>55</v>
      </c>
      <c r="X64" s="7">
        <f t="shared" si="2"/>
        <v>1</v>
      </c>
      <c r="Y64" s="7">
        <f t="shared" si="3"/>
        <v>0</v>
      </c>
      <c r="Z64" s="7">
        <f t="shared" si="4"/>
        <v>0</v>
      </c>
      <c r="AA64" s="7">
        <f t="shared" si="5"/>
        <v>0</v>
      </c>
      <c r="AB64" s="7">
        <f t="shared" si="6"/>
        <v>1</v>
      </c>
      <c r="AC64" s="7">
        <f t="shared" si="7"/>
        <v>1</v>
      </c>
      <c r="AD64" s="7">
        <f t="shared" si="8"/>
        <v>0</v>
      </c>
      <c r="AE64" s="7">
        <f t="shared" si="9"/>
        <v>1</v>
      </c>
      <c r="AF64" s="7">
        <f t="shared" si="10"/>
        <v>0</v>
      </c>
      <c r="AG64" s="7">
        <f t="shared" si="11"/>
        <v>1</v>
      </c>
      <c r="AH64" s="7">
        <f t="shared" si="12"/>
        <v>0</v>
      </c>
      <c r="AI64" s="7">
        <f t="shared" si="13"/>
        <v>0</v>
      </c>
      <c r="AJ64" s="7">
        <f t="shared" si="14"/>
        <v>1</v>
      </c>
      <c r="AK64" s="7">
        <f t="shared" si="15"/>
        <v>1</v>
      </c>
      <c r="AL64" s="7">
        <f t="shared" si="16"/>
        <v>0</v>
      </c>
      <c r="AM64" s="7">
        <f t="shared" si="17"/>
        <v>1</v>
      </c>
      <c r="AO64" s="7">
        <f t="shared" si="18"/>
        <v>1</v>
      </c>
      <c r="AP64" s="7">
        <f t="shared" si="18"/>
        <v>1</v>
      </c>
    </row>
    <row r="65" spans="1:19" x14ac:dyDescent="0.25">
      <c r="A65" s="45" t="s">
        <v>175</v>
      </c>
    </row>
    <row r="66" spans="1:19" x14ac:dyDescent="0.25">
      <c r="A66" s="44"/>
      <c r="D66" s="13" t="s">
        <v>177</v>
      </c>
      <c r="E66" s="13" t="s">
        <v>51</v>
      </c>
      <c r="F66" s="13" t="s">
        <v>57</v>
      </c>
      <c r="G66" s="13" t="s">
        <v>29</v>
      </c>
      <c r="H66" s="13" t="s">
        <v>54</v>
      </c>
      <c r="I66" s="13" t="s">
        <v>35</v>
      </c>
      <c r="J66" s="13" t="s">
        <v>43</v>
      </c>
      <c r="K66" s="13" t="s">
        <v>28</v>
      </c>
      <c r="L66" s="13" t="s">
        <v>32</v>
      </c>
      <c r="M66" s="13" t="s">
        <v>40</v>
      </c>
      <c r="N66" s="13" t="s">
        <v>31</v>
      </c>
      <c r="O66" s="13" t="s">
        <v>33</v>
      </c>
      <c r="P66" s="13" t="s">
        <v>55</v>
      </c>
      <c r="Q66" s="13" t="s">
        <v>37</v>
      </c>
      <c r="R66" s="13" t="s">
        <v>46</v>
      </c>
      <c r="S66" s="13" t="s">
        <v>39</v>
      </c>
    </row>
    <row r="67" spans="1:19" x14ac:dyDescent="0.25">
      <c r="A67" s="6"/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</row>
  </sheetData>
  <conditionalFormatting sqref="D3:D64">
    <cfRule type="cellIs" dxfId="258" priority="16" operator="notEqual">
      <formula>$D$66</formula>
    </cfRule>
  </conditionalFormatting>
  <conditionalFormatting sqref="E3:E64">
    <cfRule type="cellIs" dxfId="257" priority="15" operator="notEqual">
      <formula>$E$66</formula>
    </cfRule>
  </conditionalFormatting>
  <conditionalFormatting sqref="F3:F64">
    <cfRule type="cellIs" dxfId="256" priority="14" operator="notEqual">
      <formula>$F$66</formula>
    </cfRule>
  </conditionalFormatting>
  <conditionalFormatting sqref="G3:G64">
    <cfRule type="cellIs" dxfId="255" priority="13" operator="notEqual">
      <formula>$G$66</formula>
    </cfRule>
  </conditionalFormatting>
  <conditionalFormatting sqref="H3:H64">
    <cfRule type="cellIs" dxfId="254" priority="12" operator="notEqual">
      <formula>$H$66</formula>
    </cfRule>
  </conditionalFormatting>
  <conditionalFormatting sqref="I3:I64">
    <cfRule type="cellIs" dxfId="253" priority="11" operator="notEqual">
      <formula>$I$66</formula>
    </cfRule>
  </conditionalFormatting>
  <conditionalFormatting sqref="J3:J64">
    <cfRule type="cellIs" dxfId="252" priority="10" operator="notEqual">
      <formula>$J$66</formula>
    </cfRule>
  </conditionalFormatting>
  <conditionalFormatting sqref="K3:K64">
    <cfRule type="cellIs" dxfId="251" priority="9" operator="notEqual">
      <formula>$K$66</formula>
    </cfRule>
  </conditionalFormatting>
  <conditionalFormatting sqref="L3:L64">
    <cfRule type="cellIs" dxfId="250" priority="8" operator="notEqual">
      <formula>$L$66</formula>
    </cfRule>
  </conditionalFormatting>
  <conditionalFormatting sqref="M3:M64">
    <cfRule type="cellIs" dxfId="249" priority="7" operator="notEqual">
      <formula>$M$66</formula>
    </cfRule>
  </conditionalFormatting>
  <conditionalFormatting sqref="N3:N64">
    <cfRule type="cellIs" dxfId="248" priority="6" operator="notEqual">
      <formula>$N$66</formula>
    </cfRule>
  </conditionalFormatting>
  <conditionalFormatting sqref="O3:O64">
    <cfRule type="cellIs" dxfId="247" priority="5" operator="notEqual">
      <formula>$O$66</formula>
    </cfRule>
  </conditionalFormatting>
  <conditionalFormatting sqref="P3:P64">
    <cfRule type="cellIs" dxfId="246" priority="4" operator="notEqual">
      <formula>$P$66</formula>
    </cfRule>
  </conditionalFormatting>
  <conditionalFormatting sqref="Q3:Q64">
    <cfRule type="cellIs" dxfId="245" priority="3" operator="notEqual">
      <formula>$Q$66</formula>
    </cfRule>
  </conditionalFormatting>
  <conditionalFormatting sqref="R3:R64">
    <cfRule type="cellIs" dxfId="244" priority="2" operator="notEqual">
      <formula>$R$66</formula>
    </cfRule>
  </conditionalFormatting>
  <conditionalFormatting sqref="S3:S64">
    <cfRule type="cellIs" dxfId="243" priority="1" operator="notEqual">
      <formula>$S$66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5" width="7.5703125" style="7" bestFit="1" customWidth="1"/>
    <col min="6" max="6" width="4.7109375" style="7" bestFit="1" customWidth="1"/>
    <col min="7" max="7" width="5.85546875" style="7" bestFit="1" customWidth="1"/>
    <col min="8" max="8" width="6.28515625" style="7" bestFit="1" customWidth="1"/>
    <col min="9" max="9" width="5.5703125" style="7" bestFit="1" customWidth="1"/>
    <col min="10" max="11" width="4.5703125" style="7" bestFit="1" customWidth="1"/>
    <col min="12" max="12" width="5.42578125" style="7" bestFit="1" customWidth="1"/>
    <col min="13" max="13" width="6.140625" style="7" bestFit="1" customWidth="1"/>
    <col min="14" max="15" width="4.5703125" style="7" bestFit="1" customWidth="1"/>
    <col min="16" max="16" width="5.7109375" style="7" bestFit="1" customWidth="1"/>
    <col min="17" max="17" width="5.42578125" style="7" bestFit="1" customWidth="1"/>
    <col min="18" max="18" width="5.85546875" style="7" bestFit="1" customWidth="1"/>
    <col min="19" max="19" width="6.85546875" style="7" bestFit="1" customWidth="1"/>
    <col min="20" max="20" width="2.7109375" style="7" customWidth="1"/>
    <col min="21" max="22" width="6.28515625" style="7" bestFit="1" customWidth="1"/>
    <col min="23" max="23" width="2.7109375" style="7" customWidth="1"/>
    <col min="24" max="39" width="2" style="7" bestFit="1" customWidth="1"/>
    <col min="40" max="40" width="2.7109375" style="7" customWidth="1"/>
    <col min="41" max="42" width="5.42578125" style="7" bestFit="1" customWidth="1"/>
  </cols>
  <sheetData>
    <row r="1" spans="1:42" ht="15.75" x14ac:dyDescent="0.25">
      <c r="A1" s="5" t="s">
        <v>205</v>
      </c>
      <c r="B1" s="4"/>
    </row>
    <row r="2" spans="1:42" ht="15.75" thickBot="1" x14ac:dyDescent="0.3">
      <c r="A2" s="3"/>
      <c r="B2" s="3" t="s">
        <v>25</v>
      </c>
      <c r="C2" s="3" t="s">
        <v>26</v>
      </c>
      <c r="K2" s="17"/>
      <c r="U2" s="3" t="s">
        <v>26</v>
      </c>
    </row>
    <row r="3" spans="1:42" x14ac:dyDescent="0.25">
      <c r="A3" s="43" t="s">
        <v>59</v>
      </c>
      <c r="B3" s="39">
        <f>SUM(X3:AM3)</f>
        <v>11</v>
      </c>
      <c r="C3" s="40">
        <f>COUNT(AO3:AP3)</f>
        <v>1</v>
      </c>
      <c r="D3" s="8" t="s">
        <v>55</v>
      </c>
      <c r="E3" s="9" t="s">
        <v>31</v>
      </c>
      <c r="F3" s="9" t="s">
        <v>54</v>
      </c>
      <c r="G3" s="9" t="s">
        <v>49</v>
      </c>
      <c r="H3" s="9" t="s">
        <v>39</v>
      </c>
      <c r="I3" s="9" t="s">
        <v>34</v>
      </c>
      <c r="J3" s="9" t="s">
        <v>28</v>
      </c>
      <c r="K3" s="9" t="s">
        <v>32</v>
      </c>
      <c r="L3" s="9" t="s">
        <v>45</v>
      </c>
      <c r="M3" s="9" t="s">
        <v>41</v>
      </c>
      <c r="N3" s="9" t="s">
        <v>48</v>
      </c>
      <c r="O3" s="9" t="s">
        <v>40</v>
      </c>
      <c r="P3" s="9" t="s">
        <v>53</v>
      </c>
      <c r="Q3" s="9" t="s">
        <v>27</v>
      </c>
      <c r="R3" s="9" t="s">
        <v>36</v>
      </c>
      <c r="S3" s="9" t="s">
        <v>37</v>
      </c>
      <c r="U3" s="13" t="s">
        <v>55</v>
      </c>
      <c r="V3" s="13" t="s">
        <v>28</v>
      </c>
      <c r="X3" s="7">
        <f t="shared" ref="X3:X34" si="0">IF(D3=$D$65,1,0)</f>
        <v>1</v>
      </c>
      <c r="Y3" s="7">
        <f t="shared" ref="Y3:Y34" si="1">IF(E3=$E$65,1,0)</f>
        <v>1</v>
      </c>
      <c r="Z3" s="7">
        <f t="shared" ref="Z3:Z34" si="2">IF(F3=$F$65,1,0)</f>
        <v>0</v>
      </c>
      <c r="AA3" s="7">
        <f t="shared" ref="AA3:AA34" si="3">IF(G3=$G$65,1,0)</f>
        <v>1</v>
      </c>
      <c r="AB3" s="7">
        <f t="shared" ref="AB3:AB34" si="4">IF(H3=$H$65,1,0)</f>
        <v>0</v>
      </c>
      <c r="AC3" s="7">
        <f t="shared" ref="AC3:AC34" si="5">IF(I3=$I$65,1,0)</f>
        <v>1</v>
      </c>
      <c r="AD3" s="7">
        <f t="shared" ref="AD3:AD34" si="6">IF(J3=$J$65,1,0)</f>
        <v>0</v>
      </c>
      <c r="AE3" s="7">
        <f t="shared" ref="AE3:AE34" si="7">IF(K3=$K$65,1,0)</f>
        <v>1</v>
      </c>
      <c r="AF3" s="7">
        <f t="shared" ref="AF3:AF34" si="8">IF(L3=$L$65,1,0)</f>
        <v>0</v>
      </c>
      <c r="AG3" s="7">
        <f t="shared" ref="AG3:AG34" si="9">IF(M3=$M$65,1,0)</f>
        <v>1</v>
      </c>
      <c r="AH3" s="7">
        <f t="shared" ref="AH3:AH34" si="10">IF(N3=$N$65,1,0)</f>
        <v>1</v>
      </c>
      <c r="AI3" s="7">
        <f t="shared" ref="AI3:AI34" si="11">IF(O3=$O$65,1,0)</f>
        <v>1</v>
      </c>
      <c r="AJ3" s="7">
        <f t="shared" ref="AJ3:AJ34" si="12">IF(P3=$P$65,1,0)</f>
        <v>0</v>
      </c>
      <c r="AK3" s="7">
        <f t="shared" ref="AK3:AK34" si="13">IF(Q3=$Q$65,1,0)</f>
        <v>1</v>
      </c>
      <c r="AL3" s="7">
        <f t="shared" ref="AL3:AL34" si="14">IF(R3=$R$65,1,0)</f>
        <v>1</v>
      </c>
      <c r="AM3" s="7">
        <f t="shared" ref="AM3:AM34" si="15">IF(S3=$S$65,1,0)</f>
        <v>1</v>
      </c>
      <c r="AO3" s="7">
        <f t="shared" ref="AO3:AO34" si="16">HLOOKUP(U3,$D$65:$S$66,2,FALSE)</f>
        <v>1</v>
      </c>
      <c r="AP3" s="7" t="e">
        <f t="shared" ref="AP3:AP34" si="17">HLOOKUP(V3,$D$65:$S$66,2,FALSE)</f>
        <v>#N/A</v>
      </c>
    </row>
    <row r="4" spans="1:42" x14ac:dyDescent="0.25">
      <c r="A4" s="14" t="s">
        <v>151</v>
      </c>
      <c r="B4" s="9">
        <f t="shared" ref="B4:B63" si="18">SUM(X4:AM4)</f>
        <v>9</v>
      </c>
      <c r="C4" s="10">
        <f t="shared" ref="C4:C63" si="19">COUNT(AO4:AP4)</f>
        <v>2</v>
      </c>
      <c r="D4" s="8" t="s">
        <v>58</v>
      </c>
      <c r="E4" s="9" t="s">
        <v>30</v>
      </c>
      <c r="F4" s="9" t="s">
        <v>54</v>
      </c>
      <c r="G4" s="9" t="s">
        <v>49</v>
      </c>
      <c r="H4" s="9" t="s">
        <v>39</v>
      </c>
      <c r="I4" s="9" t="s">
        <v>34</v>
      </c>
      <c r="J4" s="9" t="s">
        <v>28</v>
      </c>
      <c r="K4" s="9" t="s">
        <v>51</v>
      </c>
      <c r="L4" s="9" t="s">
        <v>44</v>
      </c>
      <c r="M4" s="9" t="s">
        <v>33</v>
      </c>
      <c r="N4" s="9" t="s">
        <v>48</v>
      </c>
      <c r="O4" s="9" t="s">
        <v>40</v>
      </c>
      <c r="P4" s="9" t="s">
        <v>50</v>
      </c>
      <c r="Q4" s="9" t="s">
        <v>27</v>
      </c>
      <c r="R4" s="9" t="s">
        <v>36</v>
      </c>
      <c r="S4" s="9" t="s">
        <v>37</v>
      </c>
      <c r="U4" s="13" t="s">
        <v>36</v>
      </c>
      <c r="V4" s="13" t="s">
        <v>48</v>
      </c>
      <c r="X4" s="7">
        <f t="shared" si="0"/>
        <v>0</v>
      </c>
      <c r="Y4" s="7">
        <f t="shared" si="1"/>
        <v>0</v>
      </c>
      <c r="Z4" s="7">
        <f t="shared" si="2"/>
        <v>0</v>
      </c>
      <c r="AA4" s="7">
        <f t="shared" si="3"/>
        <v>1</v>
      </c>
      <c r="AB4" s="7">
        <f t="shared" si="4"/>
        <v>0</v>
      </c>
      <c r="AC4" s="7">
        <f t="shared" si="5"/>
        <v>1</v>
      </c>
      <c r="AD4" s="7">
        <f t="shared" si="6"/>
        <v>0</v>
      </c>
      <c r="AE4" s="7">
        <f t="shared" si="7"/>
        <v>0</v>
      </c>
      <c r="AF4" s="7">
        <f t="shared" si="8"/>
        <v>1</v>
      </c>
      <c r="AG4" s="7">
        <f t="shared" si="9"/>
        <v>0</v>
      </c>
      <c r="AH4" s="7">
        <f t="shared" si="10"/>
        <v>1</v>
      </c>
      <c r="AI4" s="7">
        <f t="shared" si="11"/>
        <v>1</v>
      </c>
      <c r="AJ4" s="7">
        <f t="shared" si="12"/>
        <v>1</v>
      </c>
      <c r="AK4" s="7">
        <f t="shared" si="13"/>
        <v>1</v>
      </c>
      <c r="AL4" s="7">
        <f t="shared" si="14"/>
        <v>1</v>
      </c>
      <c r="AM4" s="7">
        <f t="shared" si="15"/>
        <v>1</v>
      </c>
      <c r="AO4" s="7">
        <f t="shared" si="16"/>
        <v>1</v>
      </c>
      <c r="AP4" s="7">
        <f t="shared" si="17"/>
        <v>1</v>
      </c>
    </row>
    <row r="5" spans="1:42" x14ac:dyDescent="0.25">
      <c r="A5" s="14" t="s">
        <v>153</v>
      </c>
      <c r="B5" s="9">
        <f t="shared" si="18"/>
        <v>8</v>
      </c>
      <c r="C5" s="10">
        <f t="shared" si="19"/>
        <v>1</v>
      </c>
      <c r="D5" s="8" t="s">
        <v>58</v>
      </c>
      <c r="E5" s="9" t="s">
        <v>31</v>
      </c>
      <c r="F5" s="9" t="s">
        <v>54</v>
      </c>
      <c r="G5" s="9" t="s">
        <v>56</v>
      </c>
      <c r="H5" s="9" t="s">
        <v>39</v>
      </c>
      <c r="I5" s="9" t="s">
        <v>34</v>
      </c>
      <c r="J5" s="9" t="s">
        <v>28</v>
      </c>
      <c r="K5" s="9" t="s">
        <v>51</v>
      </c>
      <c r="L5" s="9" t="s">
        <v>44</v>
      </c>
      <c r="M5" s="9" t="s">
        <v>41</v>
      </c>
      <c r="N5" s="9" t="s">
        <v>48</v>
      </c>
      <c r="O5" s="9" t="s">
        <v>176</v>
      </c>
      <c r="P5" s="9" t="s">
        <v>50</v>
      </c>
      <c r="Q5" s="9" t="s">
        <v>52</v>
      </c>
      <c r="R5" s="9" t="s">
        <v>36</v>
      </c>
      <c r="S5" s="9" t="s">
        <v>37</v>
      </c>
      <c r="U5" s="13" t="s">
        <v>36</v>
      </c>
      <c r="V5" s="13" t="s">
        <v>51</v>
      </c>
      <c r="X5" s="7">
        <f t="shared" si="0"/>
        <v>0</v>
      </c>
      <c r="Y5" s="7">
        <f t="shared" si="1"/>
        <v>1</v>
      </c>
      <c r="Z5" s="7">
        <f t="shared" si="2"/>
        <v>0</v>
      </c>
      <c r="AA5" s="7">
        <f t="shared" si="3"/>
        <v>0</v>
      </c>
      <c r="AB5" s="7">
        <f t="shared" si="4"/>
        <v>0</v>
      </c>
      <c r="AC5" s="7">
        <f t="shared" si="5"/>
        <v>1</v>
      </c>
      <c r="AD5" s="7">
        <f t="shared" si="6"/>
        <v>0</v>
      </c>
      <c r="AE5" s="7">
        <f t="shared" si="7"/>
        <v>0</v>
      </c>
      <c r="AF5" s="7">
        <f t="shared" si="8"/>
        <v>1</v>
      </c>
      <c r="AG5" s="7">
        <f t="shared" si="9"/>
        <v>1</v>
      </c>
      <c r="AH5" s="7">
        <f t="shared" si="10"/>
        <v>1</v>
      </c>
      <c r="AI5" s="7">
        <f t="shared" si="11"/>
        <v>0</v>
      </c>
      <c r="AJ5" s="7">
        <f t="shared" si="12"/>
        <v>1</v>
      </c>
      <c r="AK5" s="7">
        <f t="shared" si="13"/>
        <v>0</v>
      </c>
      <c r="AL5" s="7">
        <f t="shared" si="14"/>
        <v>1</v>
      </c>
      <c r="AM5" s="7">
        <f t="shared" si="15"/>
        <v>1</v>
      </c>
      <c r="AO5" s="7">
        <f t="shared" si="16"/>
        <v>1</v>
      </c>
      <c r="AP5" s="7" t="e">
        <f t="shared" si="17"/>
        <v>#N/A</v>
      </c>
    </row>
    <row r="6" spans="1:42" x14ac:dyDescent="0.25">
      <c r="A6" s="14" t="s">
        <v>0</v>
      </c>
      <c r="B6" s="9">
        <f t="shared" si="18"/>
        <v>9</v>
      </c>
      <c r="C6" s="10">
        <f t="shared" si="19"/>
        <v>2</v>
      </c>
      <c r="D6" s="8" t="s">
        <v>55</v>
      </c>
      <c r="E6" s="9" t="s">
        <v>31</v>
      </c>
      <c r="F6" s="9" t="s">
        <v>54</v>
      </c>
      <c r="G6" s="9" t="s">
        <v>49</v>
      </c>
      <c r="H6" s="9" t="s">
        <v>39</v>
      </c>
      <c r="I6" s="9" t="s">
        <v>43</v>
      </c>
      <c r="J6" s="9" t="s">
        <v>28</v>
      </c>
      <c r="K6" s="9" t="s">
        <v>51</v>
      </c>
      <c r="L6" s="9" t="s">
        <v>44</v>
      </c>
      <c r="M6" s="9" t="s">
        <v>33</v>
      </c>
      <c r="N6" s="9" t="s">
        <v>48</v>
      </c>
      <c r="O6" s="9" t="s">
        <v>176</v>
      </c>
      <c r="P6" s="9" t="s">
        <v>50</v>
      </c>
      <c r="Q6" s="9" t="s">
        <v>27</v>
      </c>
      <c r="R6" s="9" t="s">
        <v>36</v>
      </c>
      <c r="S6" s="9" t="s">
        <v>37</v>
      </c>
      <c r="U6" s="13" t="s">
        <v>37</v>
      </c>
      <c r="V6" s="13" t="s">
        <v>36</v>
      </c>
      <c r="X6" s="7">
        <f t="shared" si="0"/>
        <v>1</v>
      </c>
      <c r="Y6" s="7">
        <f t="shared" si="1"/>
        <v>1</v>
      </c>
      <c r="Z6" s="7">
        <f t="shared" si="2"/>
        <v>0</v>
      </c>
      <c r="AA6" s="7">
        <f t="shared" si="3"/>
        <v>1</v>
      </c>
      <c r="AB6" s="7">
        <f t="shared" si="4"/>
        <v>0</v>
      </c>
      <c r="AC6" s="7">
        <f t="shared" si="5"/>
        <v>0</v>
      </c>
      <c r="AD6" s="7">
        <f t="shared" si="6"/>
        <v>0</v>
      </c>
      <c r="AE6" s="7">
        <f t="shared" si="7"/>
        <v>0</v>
      </c>
      <c r="AF6" s="7">
        <f t="shared" si="8"/>
        <v>1</v>
      </c>
      <c r="AG6" s="7">
        <f t="shared" si="9"/>
        <v>0</v>
      </c>
      <c r="AH6" s="7">
        <f t="shared" si="10"/>
        <v>1</v>
      </c>
      <c r="AI6" s="7">
        <f t="shared" si="11"/>
        <v>0</v>
      </c>
      <c r="AJ6" s="7">
        <f t="shared" si="12"/>
        <v>1</v>
      </c>
      <c r="AK6" s="7">
        <f t="shared" si="13"/>
        <v>1</v>
      </c>
      <c r="AL6" s="7">
        <f t="shared" si="14"/>
        <v>1</v>
      </c>
      <c r="AM6" s="7">
        <f t="shared" si="15"/>
        <v>1</v>
      </c>
      <c r="AO6" s="7">
        <f t="shared" si="16"/>
        <v>1</v>
      </c>
      <c r="AP6" s="7">
        <f t="shared" si="17"/>
        <v>1</v>
      </c>
    </row>
    <row r="7" spans="1:42" x14ac:dyDescent="0.25">
      <c r="A7" s="14" t="s">
        <v>1</v>
      </c>
      <c r="B7" s="9">
        <f t="shared" si="18"/>
        <v>11</v>
      </c>
      <c r="C7" s="10">
        <f t="shared" si="19"/>
        <v>1</v>
      </c>
      <c r="D7" s="8" t="s">
        <v>55</v>
      </c>
      <c r="E7" s="9" t="s">
        <v>30</v>
      </c>
      <c r="F7" s="9" t="s">
        <v>54</v>
      </c>
      <c r="G7" s="9" t="s">
        <v>49</v>
      </c>
      <c r="H7" s="9" t="s">
        <v>39</v>
      </c>
      <c r="I7" s="9" t="s">
        <v>34</v>
      </c>
      <c r="J7" s="9" t="s">
        <v>28</v>
      </c>
      <c r="K7" s="9" t="s">
        <v>32</v>
      </c>
      <c r="L7" s="9" t="s">
        <v>44</v>
      </c>
      <c r="M7" s="9" t="s">
        <v>41</v>
      </c>
      <c r="N7" s="9" t="s">
        <v>48</v>
      </c>
      <c r="O7" s="9" t="s">
        <v>176</v>
      </c>
      <c r="P7" s="9" t="s">
        <v>50</v>
      </c>
      <c r="Q7" s="9" t="s">
        <v>27</v>
      </c>
      <c r="R7" s="9" t="s">
        <v>36</v>
      </c>
      <c r="S7" s="9" t="s">
        <v>37</v>
      </c>
      <c r="U7" s="13" t="s">
        <v>39</v>
      </c>
      <c r="V7" s="13" t="s">
        <v>55</v>
      </c>
      <c r="X7" s="7">
        <f t="shared" si="0"/>
        <v>1</v>
      </c>
      <c r="Y7" s="7">
        <f t="shared" si="1"/>
        <v>0</v>
      </c>
      <c r="Z7" s="7">
        <f t="shared" si="2"/>
        <v>0</v>
      </c>
      <c r="AA7" s="7">
        <f t="shared" si="3"/>
        <v>1</v>
      </c>
      <c r="AB7" s="7">
        <f t="shared" si="4"/>
        <v>0</v>
      </c>
      <c r="AC7" s="7">
        <f t="shared" si="5"/>
        <v>1</v>
      </c>
      <c r="AD7" s="7">
        <f t="shared" si="6"/>
        <v>0</v>
      </c>
      <c r="AE7" s="7">
        <f t="shared" si="7"/>
        <v>1</v>
      </c>
      <c r="AF7" s="7">
        <f t="shared" si="8"/>
        <v>1</v>
      </c>
      <c r="AG7" s="7">
        <f t="shared" si="9"/>
        <v>1</v>
      </c>
      <c r="AH7" s="7">
        <f t="shared" si="10"/>
        <v>1</v>
      </c>
      <c r="AI7" s="7">
        <f t="shared" si="11"/>
        <v>0</v>
      </c>
      <c r="AJ7" s="7">
        <f t="shared" si="12"/>
        <v>1</v>
      </c>
      <c r="AK7" s="7">
        <f t="shared" si="13"/>
        <v>1</v>
      </c>
      <c r="AL7" s="7">
        <f t="shared" si="14"/>
        <v>1</v>
      </c>
      <c r="AM7" s="7">
        <f t="shared" si="15"/>
        <v>1</v>
      </c>
      <c r="AO7" s="7" t="e">
        <f t="shared" si="16"/>
        <v>#N/A</v>
      </c>
      <c r="AP7" s="7">
        <f t="shared" si="17"/>
        <v>1</v>
      </c>
    </row>
    <row r="8" spans="1:42" x14ac:dyDescent="0.25">
      <c r="A8" s="14" t="s">
        <v>154</v>
      </c>
      <c r="B8" s="9">
        <f t="shared" si="18"/>
        <v>10</v>
      </c>
      <c r="C8" s="10">
        <f t="shared" si="19"/>
        <v>1</v>
      </c>
      <c r="D8" s="8" t="s">
        <v>55</v>
      </c>
      <c r="E8" s="9" t="s">
        <v>31</v>
      </c>
      <c r="F8" s="9" t="s">
        <v>54</v>
      </c>
      <c r="G8" s="9" t="s">
        <v>49</v>
      </c>
      <c r="H8" s="9" t="s">
        <v>39</v>
      </c>
      <c r="I8" s="9" t="s">
        <v>43</v>
      </c>
      <c r="J8" s="9" t="s">
        <v>28</v>
      </c>
      <c r="K8" s="9" t="s">
        <v>32</v>
      </c>
      <c r="L8" s="9" t="s">
        <v>45</v>
      </c>
      <c r="M8" s="9" t="s">
        <v>41</v>
      </c>
      <c r="N8" s="9" t="s">
        <v>38</v>
      </c>
      <c r="O8" s="9" t="s">
        <v>40</v>
      </c>
      <c r="P8" s="9" t="s">
        <v>50</v>
      </c>
      <c r="Q8" s="9" t="s">
        <v>27</v>
      </c>
      <c r="R8" s="9" t="s">
        <v>36</v>
      </c>
      <c r="S8" s="9" t="s">
        <v>37</v>
      </c>
      <c r="U8" s="13" t="s">
        <v>28</v>
      </c>
      <c r="V8" s="13" t="s">
        <v>55</v>
      </c>
      <c r="X8" s="7">
        <f t="shared" si="0"/>
        <v>1</v>
      </c>
      <c r="Y8" s="7">
        <f t="shared" si="1"/>
        <v>1</v>
      </c>
      <c r="Z8" s="7">
        <f t="shared" si="2"/>
        <v>0</v>
      </c>
      <c r="AA8" s="7">
        <f t="shared" si="3"/>
        <v>1</v>
      </c>
      <c r="AB8" s="7">
        <f t="shared" si="4"/>
        <v>0</v>
      </c>
      <c r="AC8" s="7">
        <f t="shared" si="5"/>
        <v>0</v>
      </c>
      <c r="AD8" s="7">
        <f t="shared" si="6"/>
        <v>0</v>
      </c>
      <c r="AE8" s="7">
        <f t="shared" si="7"/>
        <v>1</v>
      </c>
      <c r="AF8" s="7">
        <f t="shared" si="8"/>
        <v>0</v>
      </c>
      <c r="AG8" s="7">
        <f t="shared" si="9"/>
        <v>1</v>
      </c>
      <c r="AH8" s="7">
        <f t="shared" si="10"/>
        <v>0</v>
      </c>
      <c r="AI8" s="7">
        <f t="shared" si="11"/>
        <v>1</v>
      </c>
      <c r="AJ8" s="7">
        <f t="shared" si="12"/>
        <v>1</v>
      </c>
      <c r="AK8" s="7">
        <f t="shared" si="13"/>
        <v>1</v>
      </c>
      <c r="AL8" s="7">
        <f t="shared" si="14"/>
        <v>1</v>
      </c>
      <c r="AM8" s="7">
        <f t="shared" si="15"/>
        <v>1</v>
      </c>
      <c r="AO8" s="7" t="e">
        <f t="shared" si="16"/>
        <v>#N/A</v>
      </c>
      <c r="AP8" s="7">
        <f t="shared" si="17"/>
        <v>1</v>
      </c>
    </row>
    <row r="9" spans="1:42" x14ac:dyDescent="0.25">
      <c r="A9" s="14" t="s">
        <v>2</v>
      </c>
      <c r="B9" s="9">
        <f t="shared" si="18"/>
        <v>11</v>
      </c>
      <c r="C9" s="10">
        <f t="shared" si="19"/>
        <v>2</v>
      </c>
      <c r="D9" s="8" t="s">
        <v>55</v>
      </c>
      <c r="E9" s="9" t="s">
        <v>31</v>
      </c>
      <c r="F9" s="9" t="s">
        <v>54</v>
      </c>
      <c r="G9" s="9" t="s">
        <v>49</v>
      </c>
      <c r="H9" s="9" t="s">
        <v>39</v>
      </c>
      <c r="I9" s="9" t="s">
        <v>43</v>
      </c>
      <c r="J9" s="9" t="s">
        <v>28</v>
      </c>
      <c r="K9" s="9" t="s">
        <v>51</v>
      </c>
      <c r="L9" s="9" t="s">
        <v>44</v>
      </c>
      <c r="M9" s="9" t="s">
        <v>41</v>
      </c>
      <c r="N9" s="9" t="s">
        <v>48</v>
      </c>
      <c r="O9" s="9" t="s">
        <v>40</v>
      </c>
      <c r="P9" s="9" t="s">
        <v>50</v>
      </c>
      <c r="Q9" s="9" t="s">
        <v>27</v>
      </c>
      <c r="R9" s="9" t="s">
        <v>36</v>
      </c>
      <c r="S9" s="9" t="s">
        <v>37</v>
      </c>
      <c r="U9" s="13" t="s">
        <v>37</v>
      </c>
      <c r="V9" s="13" t="s">
        <v>48</v>
      </c>
      <c r="X9" s="7">
        <f t="shared" si="0"/>
        <v>1</v>
      </c>
      <c r="Y9" s="7">
        <f t="shared" si="1"/>
        <v>1</v>
      </c>
      <c r="Z9" s="7">
        <f t="shared" si="2"/>
        <v>0</v>
      </c>
      <c r="AA9" s="7">
        <f t="shared" si="3"/>
        <v>1</v>
      </c>
      <c r="AB9" s="7">
        <f t="shared" si="4"/>
        <v>0</v>
      </c>
      <c r="AC9" s="7">
        <f t="shared" si="5"/>
        <v>0</v>
      </c>
      <c r="AD9" s="7">
        <f t="shared" si="6"/>
        <v>0</v>
      </c>
      <c r="AE9" s="7">
        <f t="shared" si="7"/>
        <v>0</v>
      </c>
      <c r="AF9" s="7">
        <f t="shared" si="8"/>
        <v>1</v>
      </c>
      <c r="AG9" s="7">
        <f t="shared" si="9"/>
        <v>1</v>
      </c>
      <c r="AH9" s="7">
        <f t="shared" si="10"/>
        <v>1</v>
      </c>
      <c r="AI9" s="7">
        <f t="shared" si="11"/>
        <v>1</v>
      </c>
      <c r="AJ9" s="7">
        <f t="shared" si="12"/>
        <v>1</v>
      </c>
      <c r="AK9" s="7">
        <f t="shared" si="13"/>
        <v>1</v>
      </c>
      <c r="AL9" s="7">
        <f t="shared" si="14"/>
        <v>1</v>
      </c>
      <c r="AM9" s="7">
        <f t="shared" si="15"/>
        <v>1</v>
      </c>
      <c r="AO9" s="7">
        <f t="shared" si="16"/>
        <v>1</v>
      </c>
      <c r="AP9" s="7">
        <f t="shared" si="17"/>
        <v>1</v>
      </c>
    </row>
    <row r="10" spans="1:42" x14ac:dyDescent="0.25">
      <c r="A10" s="14" t="s">
        <v>146</v>
      </c>
      <c r="B10" s="9">
        <f t="shared" si="18"/>
        <v>8</v>
      </c>
      <c r="C10" s="10">
        <f t="shared" si="19"/>
        <v>0</v>
      </c>
      <c r="D10" s="8" t="s">
        <v>55</v>
      </c>
      <c r="E10" s="9" t="s">
        <v>217</v>
      </c>
      <c r="F10" s="9" t="s">
        <v>57</v>
      </c>
      <c r="G10" s="9" t="s">
        <v>218</v>
      </c>
      <c r="H10" s="9" t="s">
        <v>177</v>
      </c>
      <c r="I10" s="9" t="s">
        <v>34</v>
      </c>
      <c r="J10" s="9" t="s">
        <v>47</v>
      </c>
      <c r="K10" s="9" t="s">
        <v>32</v>
      </c>
      <c r="L10" s="9" t="s">
        <v>219</v>
      </c>
      <c r="M10" s="9" t="s">
        <v>41</v>
      </c>
      <c r="N10" s="9" t="s">
        <v>220</v>
      </c>
      <c r="O10" s="9" t="s">
        <v>40</v>
      </c>
      <c r="P10" s="9" t="s">
        <v>221</v>
      </c>
      <c r="Q10" s="9" t="s">
        <v>222</v>
      </c>
      <c r="R10" s="9" t="s">
        <v>223</v>
      </c>
      <c r="S10" s="9" t="s">
        <v>224</v>
      </c>
      <c r="U10" s="13" t="s">
        <v>58</v>
      </c>
      <c r="V10" s="13" t="s">
        <v>58</v>
      </c>
      <c r="X10" s="7">
        <f t="shared" si="0"/>
        <v>1</v>
      </c>
      <c r="Y10" s="7">
        <f t="shared" si="1"/>
        <v>0</v>
      </c>
      <c r="Z10" s="7">
        <f t="shared" si="2"/>
        <v>1</v>
      </c>
      <c r="AA10" s="7">
        <f t="shared" si="3"/>
        <v>0</v>
      </c>
      <c r="AB10" s="7">
        <f t="shared" si="4"/>
        <v>1</v>
      </c>
      <c r="AC10" s="7">
        <f t="shared" si="5"/>
        <v>1</v>
      </c>
      <c r="AD10" s="7">
        <f t="shared" si="6"/>
        <v>1</v>
      </c>
      <c r="AE10" s="7">
        <f t="shared" si="7"/>
        <v>1</v>
      </c>
      <c r="AF10" s="7">
        <f t="shared" si="8"/>
        <v>0</v>
      </c>
      <c r="AG10" s="7">
        <f t="shared" si="9"/>
        <v>1</v>
      </c>
      <c r="AH10" s="7">
        <f t="shared" si="10"/>
        <v>0</v>
      </c>
      <c r="AI10" s="7">
        <f t="shared" si="11"/>
        <v>1</v>
      </c>
      <c r="AJ10" s="7">
        <f t="shared" si="12"/>
        <v>0</v>
      </c>
      <c r="AK10" s="7">
        <f t="shared" si="13"/>
        <v>0</v>
      </c>
      <c r="AL10" s="7">
        <f t="shared" si="14"/>
        <v>0</v>
      </c>
      <c r="AM10" s="7">
        <f t="shared" si="15"/>
        <v>0</v>
      </c>
      <c r="AO10" s="7" t="e">
        <f t="shared" si="16"/>
        <v>#N/A</v>
      </c>
      <c r="AP10" s="7" t="e">
        <f t="shared" si="17"/>
        <v>#N/A</v>
      </c>
    </row>
    <row r="11" spans="1:42" x14ac:dyDescent="0.25">
      <c r="A11" s="14" t="s">
        <v>155</v>
      </c>
      <c r="B11" s="9">
        <f t="shared" si="18"/>
        <v>9</v>
      </c>
      <c r="C11" s="10">
        <f t="shared" si="19"/>
        <v>0</v>
      </c>
      <c r="D11" s="8" t="s">
        <v>55</v>
      </c>
      <c r="E11" s="9" t="s">
        <v>31</v>
      </c>
      <c r="F11" s="9" t="s">
        <v>54</v>
      </c>
      <c r="G11" s="9" t="s">
        <v>56</v>
      </c>
      <c r="H11" s="9" t="s">
        <v>39</v>
      </c>
      <c r="I11" s="9" t="s">
        <v>43</v>
      </c>
      <c r="J11" s="9" t="s">
        <v>28</v>
      </c>
      <c r="K11" s="9" t="s">
        <v>51</v>
      </c>
      <c r="L11" s="9" t="s">
        <v>44</v>
      </c>
      <c r="M11" s="9" t="s">
        <v>33</v>
      </c>
      <c r="N11" s="9" t="s">
        <v>48</v>
      </c>
      <c r="O11" s="9" t="s">
        <v>40</v>
      </c>
      <c r="P11" s="9" t="s">
        <v>50</v>
      </c>
      <c r="Q11" s="9" t="s">
        <v>27</v>
      </c>
      <c r="R11" s="9" t="s">
        <v>36</v>
      </c>
      <c r="S11" s="9" t="s">
        <v>37</v>
      </c>
      <c r="U11" s="13" t="s">
        <v>39</v>
      </c>
      <c r="V11" s="13" t="s">
        <v>51</v>
      </c>
      <c r="X11" s="7">
        <f t="shared" si="0"/>
        <v>1</v>
      </c>
      <c r="Y11" s="7">
        <f t="shared" si="1"/>
        <v>1</v>
      </c>
      <c r="Z11" s="7">
        <f t="shared" si="2"/>
        <v>0</v>
      </c>
      <c r="AA11" s="7">
        <f t="shared" si="3"/>
        <v>0</v>
      </c>
      <c r="AB11" s="7">
        <f t="shared" si="4"/>
        <v>0</v>
      </c>
      <c r="AC11" s="7">
        <f t="shared" si="5"/>
        <v>0</v>
      </c>
      <c r="AD11" s="7">
        <f t="shared" si="6"/>
        <v>0</v>
      </c>
      <c r="AE11" s="7">
        <f t="shared" si="7"/>
        <v>0</v>
      </c>
      <c r="AF11" s="7">
        <f t="shared" si="8"/>
        <v>1</v>
      </c>
      <c r="AG11" s="7">
        <f t="shared" si="9"/>
        <v>0</v>
      </c>
      <c r="AH11" s="7">
        <f t="shared" si="10"/>
        <v>1</v>
      </c>
      <c r="AI11" s="7">
        <f t="shared" si="11"/>
        <v>1</v>
      </c>
      <c r="AJ11" s="7">
        <f t="shared" si="12"/>
        <v>1</v>
      </c>
      <c r="AK11" s="7">
        <f t="shared" si="13"/>
        <v>1</v>
      </c>
      <c r="AL11" s="7">
        <f t="shared" si="14"/>
        <v>1</v>
      </c>
      <c r="AM11" s="7">
        <f t="shared" si="15"/>
        <v>1</v>
      </c>
      <c r="AO11" s="7" t="e">
        <f t="shared" si="16"/>
        <v>#N/A</v>
      </c>
      <c r="AP11" s="7" t="e">
        <f t="shared" si="17"/>
        <v>#N/A</v>
      </c>
    </row>
    <row r="12" spans="1:42" x14ac:dyDescent="0.25">
      <c r="A12" s="14" t="s">
        <v>156</v>
      </c>
      <c r="B12" s="9">
        <f t="shared" si="18"/>
        <v>9</v>
      </c>
      <c r="C12" s="10">
        <f t="shared" si="19"/>
        <v>2</v>
      </c>
      <c r="D12" s="8" t="s">
        <v>55</v>
      </c>
      <c r="E12" s="9" t="s">
        <v>31</v>
      </c>
      <c r="F12" s="9" t="s">
        <v>54</v>
      </c>
      <c r="G12" s="9" t="s">
        <v>49</v>
      </c>
      <c r="H12" s="9" t="s">
        <v>39</v>
      </c>
      <c r="I12" s="9" t="s">
        <v>43</v>
      </c>
      <c r="J12" s="9" t="s">
        <v>28</v>
      </c>
      <c r="K12" s="9" t="s">
        <v>51</v>
      </c>
      <c r="L12" s="9" t="s">
        <v>44</v>
      </c>
      <c r="M12" s="9" t="s">
        <v>33</v>
      </c>
      <c r="N12" s="9" t="s">
        <v>48</v>
      </c>
      <c r="O12" s="9" t="s">
        <v>40</v>
      </c>
      <c r="P12" s="9" t="s">
        <v>50</v>
      </c>
      <c r="Q12" s="9" t="s">
        <v>52</v>
      </c>
      <c r="R12" s="9" t="s">
        <v>36</v>
      </c>
      <c r="S12" s="9" t="s">
        <v>37</v>
      </c>
      <c r="U12" s="13" t="s">
        <v>37</v>
      </c>
      <c r="V12" s="13" t="s">
        <v>40</v>
      </c>
      <c r="X12" s="7">
        <f t="shared" si="0"/>
        <v>1</v>
      </c>
      <c r="Y12" s="7">
        <f t="shared" si="1"/>
        <v>1</v>
      </c>
      <c r="Z12" s="7">
        <f t="shared" si="2"/>
        <v>0</v>
      </c>
      <c r="AA12" s="7">
        <f t="shared" si="3"/>
        <v>1</v>
      </c>
      <c r="AB12" s="7">
        <f t="shared" si="4"/>
        <v>0</v>
      </c>
      <c r="AC12" s="7">
        <f t="shared" si="5"/>
        <v>0</v>
      </c>
      <c r="AD12" s="7">
        <f t="shared" si="6"/>
        <v>0</v>
      </c>
      <c r="AE12" s="7">
        <f t="shared" si="7"/>
        <v>0</v>
      </c>
      <c r="AF12" s="7">
        <f t="shared" si="8"/>
        <v>1</v>
      </c>
      <c r="AG12" s="7">
        <f t="shared" si="9"/>
        <v>0</v>
      </c>
      <c r="AH12" s="7">
        <f t="shared" si="10"/>
        <v>1</v>
      </c>
      <c r="AI12" s="7">
        <f t="shared" si="11"/>
        <v>1</v>
      </c>
      <c r="AJ12" s="7">
        <f t="shared" si="12"/>
        <v>1</v>
      </c>
      <c r="AK12" s="7">
        <f t="shared" si="13"/>
        <v>0</v>
      </c>
      <c r="AL12" s="7">
        <f t="shared" si="14"/>
        <v>1</v>
      </c>
      <c r="AM12" s="7">
        <f t="shared" si="15"/>
        <v>1</v>
      </c>
      <c r="AO12" s="7">
        <f t="shared" si="16"/>
        <v>1</v>
      </c>
      <c r="AP12" s="7">
        <f t="shared" si="17"/>
        <v>1</v>
      </c>
    </row>
    <row r="13" spans="1:42" x14ac:dyDescent="0.25">
      <c r="A13" s="14" t="s">
        <v>3</v>
      </c>
      <c r="B13" s="9">
        <f t="shared" si="18"/>
        <v>10</v>
      </c>
      <c r="C13" s="10">
        <f t="shared" si="19"/>
        <v>1</v>
      </c>
      <c r="D13" s="8" t="s">
        <v>55</v>
      </c>
      <c r="E13" s="9" t="s">
        <v>30</v>
      </c>
      <c r="F13" s="9" t="s">
        <v>54</v>
      </c>
      <c r="G13" s="9" t="s">
        <v>49</v>
      </c>
      <c r="H13" s="9" t="s">
        <v>39</v>
      </c>
      <c r="I13" s="9" t="s">
        <v>43</v>
      </c>
      <c r="J13" s="9" t="s">
        <v>28</v>
      </c>
      <c r="K13" s="9" t="s">
        <v>51</v>
      </c>
      <c r="L13" s="9" t="s">
        <v>44</v>
      </c>
      <c r="M13" s="9" t="s">
        <v>41</v>
      </c>
      <c r="N13" s="9" t="s">
        <v>48</v>
      </c>
      <c r="O13" s="9" t="s">
        <v>40</v>
      </c>
      <c r="P13" s="9" t="s">
        <v>50</v>
      </c>
      <c r="Q13" s="9" t="s">
        <v>27</v>
      </c>
      <c r="R13" s="9" t="s">
        <v>36</v>
      </c>
      <c r="S13" s="9" t="s">
        <v>37</v>
      </c>
      <c r="U13" s="13" t="s">
        <v>28</v>
      </c>
      <c r="V13" s="13" t="s">
        <v>36</v>
      </c>
      <c r="X13" s="7">
        <f t="shared" si="0"/>
        <v>1</v>
      </c>
      <c r="Y13" s="7">
        <f t="shared" si="1"/>
        <v>0</v>
      </c>
      <c r="Z13" s="7">
        <f t="shared" si="2"/>
        <v>0</v>
      </c>
      <c r="AA13" s="7">
        <f t="shared" si="3"/>
        <v>1</v>
      </c>
      <c r="AB13" s="7">
        <f t="shared" si="4"/>
        <v>0</v>
      </c>
      <c r="AC13" s="7">
        <f t="shared" si="5"/>
        <v>0</v>
      </c>
      <c r="AD13" s="7">
        <f t="shared" si="6"/>
        <v>0</v>
      </c>
      <c r="AE13" s="7">
        <f t="shared" si="7"/>
        <v>0</v>
      </c>
      <c r="AF13" s="7">
        <f t="shared" si="8"/>
        <v>1</v>
      </c>
      <c r="AG13" s="7">
        <f t="shared" si="9"/>
        <v>1</v>
      </c>
      <c r="AH13" s="7">
        <f t="shared" si="10"/>
        <v>1</v>
      </c>
      <c r="AI13" s="7">
        <f t="shared" si="11"/>
        <v>1</v>
      </c>
      <c r="AJ13" s="7">
        <f t="shared" si="12"/>
        <v>1</v>
      </c>
      <c r="AK13" s="7">
        <f t="shared" si="13"/>
        <v>1</v>
      </c>
      <c r="AL13" s="7">
        <f t="shared" si="14"/>
        <v>1</v>
      </c>
      <c r="AM13" s="7">
        <f t="shared" si="15"/>
        <v>1</v>
      </c>
      <c r="AO13" s="7" t="e">
        <f t="shared" si="16"/>
        <v>#N/A</v>
      </c>
      <c r="AP13" s="7">
        <f t="shared" si="17"/>
        <v>1</v>
      </c>
    </row>
    <row r="14" spans="1:42" x14ac:dyDescent="0.25">
      <c r="A14" s="14" t="s">
        <v>4</v>
      </c>
      <c r="B14" s="9">
        <f t="shared" si="18"/>
        <v>12</v>
      </c>
      <c r="C14" s="10">
        <f t="shared" si="19"/>
        <v>1</v>
      </c>
      <c r="D14" s="8" t="s">
        <v>55</v>
      </c>
      <c r="E14" s="9" t="s">
        <v>31</v>
      </c>
      <c r="F14" s="9" t="s">
        <v>54</v>
      </c>
      <c r="G14" s="9" t="s">
        <v>49</v>
      </c>
      <c r="H14" s="9" t="s">
        <v>39</v>
      </c>
      <c r="I14" s="9" t="s">
        <v>34</v>
      </c>
      <c r="J14" s="9" t="s">
        <v>28</v>
      </c>
      <c r="K14" s="9" t="s">
        <v>32</v>
      </c>
      <c r="L14" s="9" t="s">
        <v>44</v>
      </c>
      <c r="M14" s="9" t="s">
        <v>41</v>
      </c>
      <c r="N14" s="9" t="s">
        <v>48</v>
      </c>
      <c r="O14" s="9" t="s">
        <v>40</v>
      </c>
      <c r="P14" s="9" t="s">
        <v>53</v>
      </c>
      <c r="Q14" s="9" t="s">
        <v>27</v>
      </c>
      <c r="R14" s="9" t="s">
        <v>36</v>
      </c>
      <c r="S14" s="9" t="s">
        <v>37</v>
      </c>
      <c r="U14" s="13" t="s">
        <v>54</v>
      </c>
      <c r="V14" s="13" t="s">
        <v>37</v>
      </c>
      <c r="X14" s="7">
        <f t="shared" si="0"/>
        <v>1</v>
      </c>
      <c r="Y14" s="7">
        <f t="shared" si="1"/>
        <v>1</v>
      </c>
      <c r="Z14" s="7">
        <f t="shared" si="2"/>
        <v>0</v>
      </c>
      <c r="AA14" s="7">
        <f t="shared" si="3"/>
        <v>1</v>
      </c>
      <c r="AB14" s="7">
        <f t="shared" si="4"/>
        <v>0</v>
      </c>
      <c r="AC14" s="7">
        <f t="shared" si="5"/>
        <v>1</v>
      </c>
      <c r="AD14" s="7">
        <f t="shared" si="6"/>
        <v>0</v>
      </c>
      <c r="AE14" s="7">
        <f t="shared" si="7"/>
        <v>1</v>
      </c>
      <c r="AF14" s="7">
        <f t="shared" si="8"/>
        <v>1</v>
      </c>
      <c r="AG14" s="7">
        <f t="shared" si="9"/>
        <v>1</v>
      </c>
      <c r="AH14" s="7">
        <f t="shared" si="10"/>
        <v>1</v>
      </c>
      <c r="AI14" s="7">
        <f t="shared" si="11"/>
        <v>1</v>
      </c>
      <c r="AJ14" s="7">
        <f t="shared" si="12"/>
        <v>0</v>
      </c>
      <c r="AK14" s="7">
        <f t="shared" si="13"/>
        <v>1</v>
      </c>
      <c r="AL14" s="7">
        <f t="shared" si="14"/>
        <v>1</v>
      </c>
      <c r="AM14" s="7">
        <f t="shared" si="15"/>
        <v>1</v>
      </c>
      <c r="AO14" s="7" t="e">
        <f t="shared" si="16"/>
        <v>#N/A</v>
      </c>
      <c r="AP14" s="7">
        <f t="shared" si="17"/>
        <v>1</v>
      </c>
    </row>
    <row r="15" spans="1:42" x14ac:dyDescent="0.25">
      <c r="A15" s="14" t="s">
        <v>61</v>
      </c>
      <c r="B15" s="9">
        <f t="shared" si="18"/>
        <v>12</v>
      </c>
      <c r="C15" s="10">
        <f t="shared" si="19"/>
        <v>0</v>
      </c>
      <c r="D15" s="8" t="s">
        <v>55</v>
      </c>
      <c r="E15" s="9" t="s">
        <v>31</v>
      </c>
      <c r="F15" s="9" t="s">
        <v>54</v>
      </c>
      <c r="G15" s="9" t="s">
        <v>49</v>
      </c>
      <c r="H15" s="9" t="s">
        <v>39</v>
      </c>
      <c r="I15" s="9" t="s">
        <v>34</v>
      </c>
      <c r="J15" s="9" t="s">
        <v>28</v>
      </c>
      <c r="K15" s="9" t="s">
        <v>51</v>
      </c>
      <c r="L15" s="9" t="s">
        <v>44</v>
      </c>
      <c r="M15" s="9" t="s">
        <v>41</v>
      </c>
      <c r="N15" s="9" t="s">
        <v>48</v>
      </c>
      <c r="O15" s="9" t="s">
        <v>40</v>
      </c>
      <c r="P15" s="9" t="s">
        <v>50</v>
      </c>
      <c r="Q15" s="9" t="s">
        <v>27</v>
      </c>
      <c r="R15" s="9" t="s">
        <v>36</v>
      </c>
      <c r="S15" s="9" t="s">
        <v>37</v>
      </c>
      <c r="U15" s="13" t="s">
        <v>28</v>
      </c>
      <c r="V15" s="13" t="s">
        <v>54</v>
      </c>
      <c r="X15" s="7">
        <f t="shared" si="0"/>
        <v>1</v>
      </c>
      <c r="Y15" s="7">
        <f t="shared" si="1"/>
        <v>1</v>
      </c>
      <c r="Z15" s="7">
        <f t="shared" si="2"/>
        <v>0</v>
      </c>
      <c r="AA15" s="7">
        <f t="shared" si="3"/>
        <v>1</v>
      </c>
      <c r="AB15" s="7">
        <f t="shared" si="4"/>
        <v>0</v>
      </c>
      <c r="AC15" s="7">
        <f t="shared" si="5"/>
        <v>1</v>
      </c>
      <c r="AD15" s="7">
        <f t="shared" si="6"/>
        <v>0</v>
      </c>
      <c r="AE15" s="7">
        <f t="shared" si="7"/>
        <v>0</v>
      </c>
      <c r="AF15" s="7">
        <f t="shared" si="8"/>
        <v>1</v>
      </c>
      <c r="AG15" s="7">
        <f t="shared" si="9"/>
        <v>1</v>
      </c>
      <c r="AH15" s="7">
        <f t="shared" si="10"/>
        <v>1</v>
      </c>
      <c r="AI15" s="7">
        <f t="shared" si="11"/>
        <v>1</v>
      </c>
      <c r="AJ15" s="7">
        <f t="shared" si="12"/>
        <v>1</v>
      </c>
      <c r="AK15" s="7">
        <f t="shared" si="13"/>
        <v>1</v>
      </c>
      <c r="AL15" s="7">
        <f t="shared" si="14"/>
        <v>1</v>
      </c>
      <c r="AM15" s="7">
        <f t="shared" si="15"/>
        <v>1</v>
      </c>
      <c r="AO15" s="7" t="e">
        <f t="shared" si="16"/>
        <v>#N/A</v>
      </c>
      <c r="AP15" s="7" t="e">
        <f t="shared" si="17"/>
        <v>#N/A</v>
      </c>
    </row>
    <row r="16" spans="1:42" x14ac:dyDescent="0.25">
      <c r="A16" s="14" t="s">
        <v>157</v>
      </c>
      <c r="B16" s="9">
        <f t="shared" si="18"/>
        <v>8</v>
      </c>
      <c r="C16" s="10">
        <f t="shared" si="19"/>
        <v>1</v>
      </c>
      <c r="D16" s="8" t="s">
        <v>55</v>
      </c>
      <c r="E16" s="9" t="s">
        <v>31</v>
      </c>
      <c r="F16" s="9" t="s">
        <v>54</v>
      </c>
      <c r="G16" s="9" t="s">
        <v>49</v>
      </c>
      <c r="H16" s="9" t="s">
        <v>39</v>
      </c>
      <c r="I16" s="9" t="s">
        <v>43</v>
      </c>
      <c r="J16" s="9" t="s">
        <v>28</v>
      </c>
      <c r="K16" s="9" t="s">
        <v>51</v>
      </c>
      <c r="L16" s="9" t="s">
        <v>45</v>
      </c>
      <c r="M16" s="9" t="s">
        <v>41</v>
      </c>
      <c r="N16" s="9" t="s">
        <v>48</v>
      </c>
      <c r="O16" s="9" t="s">
        <v>40</v>
      </c>
      <c r="P16" s="9" t="s">
        <v>53</v>
      </c>
      <c r="Q16" s="9" t="s">
        <v>52</v>
      </c>
      <c r="R16" s="9" t="s">
        <v>36</v>
      </c>
      <c r="S16" s="9" t="s">
        <v>37</v>
      </c>
      <c r="U16" s="13" t="s">
        <v>39</v>
      </c>
      <c r="V16" s="13" t="s">
        <v>49</v>
      </c>
      <c r="X16" s="7">
        <f t="shared" si="0"/>
        <v>1</v>
      </c>
      <c r="Y16" s="7">
        <f t="shared" si="1"/>
        <v>1</v>
      </c>
      <c r="Z16" s="7">
        <f t="shared" si="2"/>
        <v>0</v>
      </c>
      <c r="AA16" s="7">
        <f t="shared" si="3"/>
        <v>1</v>
      </c>
      <c r="AB16" s="7">
        <f t="shared" si="4"/>
        <v>0</v>
      </c>
      <c r="AC16" s="7">
        <f t="shared" si="5"/>
        <v>0</v>
      </c>
      <c r="AD16" s="7">
        <f t="shared" si="6"/>
        <v>0</v>
      </c>
      <c r="AE16" s="7">
        <f t="shared" si="7"/>
        <v>0</v>
      </c>
      <c r="AF16" s="7">
        <f t="shared" si="8"/>
        <v>0</v>
      </c>
      <c r="AG16" s="7">
        <f t="shared" si="9"/>
        <v>1</v>
      </c>
      <c r="AH16" s="7">
        <f t="shared" si="10"/>
        <v>1</v>
      </c>
      <c r="AI16" s="7">
        <f t="shared" si="11"/>
        <v>1</v>
      </c>
      <c r="AJ16" s="7">
        <f t="shared" si="12"/>
        <v>0</v>
      </c>
      <c r="AK16" s="7">
        <f t="shared" si="13"/>
        <v>0</v>
      </c>
      <c r="AL16" s="7">
        <f t="shared" si="14"/>
        <v>1</v>
      </c>
      <c r="AM16" s="7">
        <f t="shared" si="15"/>
        <v>1</v>
      </c>
      <c r="AO16" s="7" t="e">
        <f t="shared" si="16"/>
        <v>#N/A</v>
      </c>
      <c r="AP16" s="7">
        <f t="shared" si="17"/>
        <v>1</v>
      </c>
    </row>
    <row r="17" spans="1:42" x14ac:dyDescent="0.25">
      <c r="A17" s="14" t="s">
        <v>158</v>
      </c>
      <c r="B17" s="9">
        <f t="shared" si="18"/>
        <v>12</v>
      </c>
      <c r="C17" s="10">
        <f t="shared" si="19"/>
        <v>1</v>
      </c>
      <c r="D17" s="8" t="s">
        <v>55</v>
      </c>
      <c r="E17" s="9" t="s">
        <v>31</v>
      </c>
      <c r="F17" s="9" t="s">
        <v>54</v>
      </c>
      <c r="G17" s="9" t="s">
        <v>49</v>
      </c>
      <c r="H17" s="9" t="s">
        <v>177</v>
      </c>
      <c r="I17" s="9" t="s">
        <v>34</v>
      </c>
      <c r="J17" s="9" t="s">
        <v>28</v>
      </c>
      <c r="K17" s="9" t="s">
        <v>51</v>
      </c>
      <c r="L17" s="9" t="s">
        <v>44</v>
      </c>
      <c r="M17" s="9" t="s">
        <v>33</v>
      </c>
      <c r="N17" s="9" t="s">
        <v>48</v>
      </c>
      <c r="O17" s="9" t="s">
        <v>40</v>
      </c>
      <c r="P17" s="9" t="s">
        <v>50</v>
      </c>
      <c r="Q17" s="9" t="s">
        <v>27</v>
      </c>
      <c r="R17" s="9" t="s">
        <v>36</v>
      </c>
      <c r="S17" s="9" t="s">
        <v>37</v>
      </c>
      <c r="U17" s="13" t="s">
        <v>28</v>
      </c>
      <c r="V17" s="13" t="s">
        <v>36</v>
      </c>
      <c r="X17" s="7">
        <f t="shared" si="0"/>
        <v>1</v>
      </c>
      <c r="Y17" s="7">
        <f t="shared" si="1"/>
        <v>1</v>
      </c>
      <c r="Z17" s="7">
        <f t="shared" si="2"/>
        <v>0</v>
      </c>
      <c r="AA17" s="7">
        <f t="shared" si="3"/>
        <v>1</v>
      </c>
      <c r="AB17" s="7">
        <f t="shared" si="4"/>
        <v>1</v>
      </c>
      <c r="AC17" s="7">
        <f t="shared" si="5"/>
        <v>1</v>
      </c>
      <c r="AD17" s="7">
        <f t="shared" si="6"/>
        <v>0</v>
      </c>
      <c r="AE17" s="7">
        <f t="shared" si="7"/>
        <v>0</v>
      </c>
      <c r="AF17" s="7">
        <f t="shared" si="8"/>
        <v>1</v>
      </c>
      <c r="AG17" s="7">
        <f t="shared" si="9"/>
        <v>0</v>
      </c>
      <c r="AH17" s="7">
        <f t="shared" si="10"/>
        <v>1</v>
      </c>
      <c r="AI17" s="7">
        <f t="shared" si="11"/>
        <v>1</v>
      </c>
      <c r="AJ17" s="7">
        <f t="shared" si="12"/>
        <v>1</v>
      </c>
      <c r="AK17" s="7">
        <f t="shared" si="13"/>
        <v>1</v>
      </c>
      <c r="AL17" s="7">
        <f t="shared" si="14"/>
        <v>1</v>
      </c>
      <c r="AM17" s="7">
        <f t="shared" si="15"/>
        <v>1</v>
      </c>
      <c r="AO17" s="7" t="e">
        <f t="shared" si="16"/>
        <v>#N/A</v>
      </c>
      <c r="AP17" s="7">
        <f t="shared" si="17"/>
        <v>1</v>
      </c>
    </row>
    <row r="18" spans="1:42" x14ac:dyDescent="0.25">
      <c r="A18" s="14" t="s">
        <v>159</v>
      </c>
      <c r="B18" s="9" t="s">
        <v>225</v>
      </c>
      <c r="C18" s="10">
        <f t="shared" si="19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Q18" s="9" t="s">
        <v>58</v>
      </c>
      <c r="R18" s="9" t="s">
        <v>58</v>
      </c>
      <c r="S18" s="9" t="s">
        <v>58</v>
      </c>
      <c r="U18" s="13" t="s">
        <v>58</v>
      </c>
      <c r="V18" s="13" t="s">
        <v>58</v>
      </c>
      <c r="X18" s="7">
        <f t="shared" si="0"/>
        <v>0</v>
      </c>
      <c r="Y18" s="7">
        <f t="shared" si="1"/>
        <v>0</v>
      </c>
      <c r="Z18" s="7">
        <f t="shared" si="2"/>
        <v>0</v>
      </c>
      <c r="AA18" s="7">
        <f t="shared" si="3"/>
        <v>0</v>
      </c>
      <c r="AB18" s="7">
        <f t="shared" si="4"/>
        <v>0</v>
      </c>
      <c r="AC18" s="7">
        <f t="shared" si="5"/>
        <v>0</v>
      </c>
      <c r="AD18" s="7">
        <f t="shared" si="6"/>
        <v>0</v>
      </c>
      <c r="AE18" s="7">
        <f t="shared" si="7"/>
        <v>0</v>
      </c>
      <c r="AF18" s="7">
        <f t="shared" si="8"/>
        <v>0</v>
      </c>
      <c r="AG18" s="7">
        <f t="shared" si="9"/>
        <v>0</v>
      </c>
      <c r="AH18" s="7">
        <f t="shared" si="10"/>
        <v>0</v>
      </c>
      <c r="AI18" s="7">
        <f t="shared" si="11"/>
        <v>0</v>
      </c>
      <c r="AJ18" s="7">
        <f t="shared" si="12"/>
        <v>0</v>
      </c>
      <c r="AK18" s="7">
        <f t="shared" si="13"/>
        <v>0</v>
      </c>
      <c r="AL18" s="7">
        <f t="shared" si="14"/>
        <v>0</v>
      </c>
      <c r="AM18" s="7">
        <f t="shared" si="15"/>
        <v>0</v>
      </c>
      <c r="AO18" s="7" t="e">
        <f t="shared" si="16"/>
        <v>#N/A</v>
      </c>
      <c r="AP18" s="7" t="e">
        <f t="shared" si="17"/>
        <v>#N/A</v>
      </c>
    </row>
    <row r="19" spans="1:42" x14ac:dyDescent="0.25">
      <c r="A19" s="14" t="s">
        <v>5</v>
      </c>
      <c r="B19" s="9">
        <f t="shared" si="18"/>
        <v>8</v>
      </c>
      <c r="C19" s="10">
        <f t="shared" si="19"/>
        <v>1</v>
      </c>
      <c r="D19" s="8" t="s">
        <v>55</v>
      </c>
      <c r="E19" s="9" t="s">
        <v>31</v>
      </c>
      <c r="F19" s="9" t="s">
        <v>54</v>
      </c>
      <c r="G19" s="9" t="s">
        <v>49</v>
      </c>
      <c r="H19" s="9" t="s">
        <v>39</v>
      </c>
      <c r="I19" s="9" t="s">
        <v>43</v>
      </c>
      <c r="J19" s="9" t="s">
        <v>28</v>
      </c>
      <c r="K19" s="9" t="s">
        <v>51</v>
      </c>
      <c r="L19" s="9" t="s">
        <v>45</v>
      </c>
      <c r="M19" s="9" t="s">
        <v>41</v>
      </c>
      <c r="N19" s="9" t="s">
        <v>38</v>
      </c>
      <c r="O19" s="9" t="s">
        <v>40</v>
      </c>
      <c r="P19" s="9" t="s">
        <v>50</v>
      </c>
      <c r="Q19" s="9" t="s">
        <v>27</v>
      </c>
      <c r="R19" s="9" t="s">
        <v>36</v>
      </c>
      <c r="S19" s="9" t="s">
        <v>46</v>
      </c>
      <c r="U19" s="13" t="s">
        <v>36</v>
      </c>
      <c r="V19" s="13" t="s">
        <v>28</v>
      </c>
      <c r="X19" s="7">
        <f t="shared" si="0"/>
        <v>1</v>
      </c>
      <c r="Y19" s="7">
        <f t="shared" si="1"/>
        <v>1</v>
      </c>
      <c r="Z19" s="7">
        <f t="shared" si="2"/>
        <v>0</v>
      </c>
      <c r="AA19" s="7">
        <f t="shared" si="3"/>
        <v>1</v>
      </c>
      <c r="AB19" s="7">
        <f t="shared" si="4"/>
        <v>0</v>
      </c>
      <c r="AC19" s="7">
        <f t="shared" si="5"/>
        <v>0</v>
      </c>
      <c r="AD19" s="7">
        <f t="shared" si="6"/>
        <v>0</v>
      </c>
      <c r="AE19" s="7">
        <f t="shared" si="7"/>
        <v>0</v>
      </c>
      <c r="AF19" s="7">
        <f t="shared" si="8"/>
        <v>0</v>
      </c>
      <c r="AG19" s="7">
        <f t="shared" si="9"/>
        <v>1</v>
      </c>
      <c r="AH19" s="7">
        <f t="shared" si="10"/>
        <v>0</v>
      </c>
      <c r="AI19" s="7">
        <f t="shared" si="11"/>
        <v>1</v>
      </c>
      <c r="AJ19" s="7">
        <f t="shared" si="12"/>
        <v>1</v>
      </c>
      <c r="AK19" s="7">
        <f t="shared" si="13"/>
        <v>1</v>
      </c>
      <c r="AL19" s="7">
        <f t="shared" si="14"/>
        <v>1</v>
      </c>
      <c r="AM19" s="7">
        <f t="shared" si="15"/>
        <v>0</v>
      </c>
      <c r="AO19" s="7">
        <f t="shared" si="16"/>
        <v>1</v>
      </c>
      <c r="AP19" s="7" t="e">
        <f t="shared" si="17"/>
        <v>#N/A</v>
      </c>
    </row>
    <row r="20" spans="1:42" x14ac:dyDescent="0.25">
      <c r="A20" s="14" t="s">
        <v>6</v>
      </c>
      <c r="B20" s="9">
        <f t="shared" si="18"/>
        <v>10</v>
      </c>
      <c r="C20" s="10">
        <f t="shared" si="19"/>
        <v>1</v>
      </c>
      <c r="D20" s="8" t="s">
        <v>55</v>
      </c>
      <c r="E20" s="9" t="s">
        <v>31</v>
      </c>
      <c r="F20" s="9" t="s">
        <v>54</v>
      </c>
      <c r="G20" s="9" t="s">
        <v>56</v>
      </c>
      <c r="H20" s="9" t="s">
        <v>39</v>
      </c>
      <c r="I20" s="9" t="s">
        <v>34</v>
      </c>
      <c r="J20" s="9" t="s">
        <v>28</v>
      </c>
      <c r="K20" s="9" t="s">
        <v>51</v>
      </c>
      <c r="L20" s="9" t="s">
        <v>44</v>
      </c>
      <c r="M20" s="9" t="s">
        <v>41</v>
      </c>
      <c r="N20" s="9" t="s">
        <v>48</v>
      </c>
      <c r="O20" s="9" t="s">
        <v>40</v>
      </c>
      <c r="P20" s="9" t="s">
        <v>50</v>
      </c>
      <c r="Q20" s="9" t="s">
        <v>52</v>
      </c>
      <c r="R20" s="9" t="s">
        <v>36</v>
      </c>
      <c r="S20" s="9" t="s">
        <v>37</v>
      </c>
      <c r="U20" s="13" t="s">
        <v>28</v>
      </c>
      <c r="V20" s="13" t="s">
        <v>36</v>
      </c>
      <c r="X20" s="7">
        <f t="shared" si="0"/>
        <v>1</v>
      </c>
      <c r="Y20" s="7">
        <f t="shared" si="1"/>
        <v>1</v>
      </c>
      <c r="Z20" s="7">
        <f t="shared" si="2"/>
        <v>0</v>
      </c>
      <c r="AA20" s="7">
        <f t="shared" si="3"/>
        <v>0</v>
      </c>
      <c r="AB20" s="7">
        <f t="shared" si="4"/>
        <v>0</v>
      </c>
      <c r="AC20" s="7">
        <f t="shared" si="5"/>
        <v>1</v>
      </c>
      <c r="AD20" s="7">
        <f t="shared" si="6"/>
        <v>0</v>
      </c>
      <c r="AE20" s="7">
        <f t="shared" si="7"/>
        <v>0</v>
      </c>
      <c r="AF20" s="7">
        <f t="shared" si="8"/>
        <v>1</v>
      </c>
      <c r="AG20" s="7">
        <f t="shared" si="9"/>
        <v>1</v>
      </c>
      <c r="AH20" s="7">
        <f t="shared" si="10"/>
        <v>1</v>
      </c>
      <c r="AI20" s="7">
        <f t="shared" si="11"/>
        <v>1</v>
      </c>
      <c r="AJ20" s="7">
        <f t="shared" si="12"/>
        <v>1</v>
      </c>
      <c r="AK20" s="7">
        <f t="shared" si="13"/>
        <v>0</v>
      </c>
      <c r="AL20" s="7">
        <f t="shared" si="14"/>
        <v>1</v>
      </c>
      <c r="AM20" s="7">
        <f t="shared" si="15"/>
        <v>1</v>
      </c>
      <c r="AO20" s="7" t="e">
        <f t="shared" si="16"/>
        <v>#N/A</v>
      </c>
      <c r="AP20" s="7">
        <f t="shared" si="17"/>
        <v>1</v>
      </c>
    </row>
    <row r="21" spans="1:42" x14ac:dyDescent="0.25">
      <c r="A21" s="14" t="s">
        <v>141</v>
      </c>
      <c r="B21" s="9">
        <f t="shared" si="18"/>
        <v>12</v>
      </c>
      <c r="C21" s="10">
        <f t="shared" si="19"/>
        <v>1</v>
      </c>
      <c r="D21" s="8" t="s">
        <v>55</v>
      </c>
      <c r="E21" s="9" t="s">
        <v>31</v>
      </c>
      <c r="F21" s="9" t="s">
        <v>54</v>
      </c>
      <c r="G21" s="9" t="s">
        <v>49</v>
      </c>
      <c r="H21" s="9" t="s">
        <v>39</v>
      </c>
      <c r="I21" s="9" t="s">
        <v>34</v>
      </c>
      <c r="J21" s="9" t="s">
        <v>28</v>
      </c>
      <c r="K21" s="9" t="s">
        <v>51</v>
      </c>
      <c r="L21" s="9" t="s">
        <v>44</v>
      </c>
      <c r="M21" s="9" t="s">
        <v>41</v>
      </c>
      <c r="N21" s="9" t="s">
        <v>48</v>
      </c>
      <c r="O21" s="9" t="s">
        <v>40</v>
      </c>
      <c r="P21" s="9" t="s">
        <v>50</v>
      </c>
      <c r="Q21" s="9" t="s">
        <v>27</v>
      </c>
      <c r="R21" s="9" t="s">
        <v>36</v>
      </c>
      <c r="S21" s="9" t="s">
        <v>37</v>
      </c>
      <c r="U21" s="13" t="s">
        <v>28</v>
      </c>
      <c r="V21" s="13" t="s">
        <v>49</v>
      </c>
      <c r="X21" s="7">
        <f t="shared" si="0"/>
        <v>1</v>
      </c>
      <c r="Y21" s="7">
        <f t="shared" si="1"/>
        <v>1</v>
      </c>
      <c r="Z21" s="7">
        <f t="shared" si="2"/>
        <v>0</v>
      </c>
      <c r="AA21" s="7">
        <f t="shared" si="3"/>
        <v>1</v>
      </c>
      <c r="AB21" s="7">
        <f t="shared" si="4"/>
        <v>0</v>
      </c>
      <c r="AC21" s="7">
        <f t="shared" si="5"/>
        <v>1</v>
      </c>
      <c r="AD21" s="7">
        <f t="shared" si="6"/>
        <v>0</v>
      </c>
      <c r="AE21" s="7">
        <f t="shared" si="7"/>
        <v>0</v>
      </c>
      <c r="AF21" s="7">
        <f t="shared" si="8"/>
        <v>1</v>
      </c>
      <c r="AG21" s="7">
        <f t="shared" si="9"/>
        <v>1</v>
      </c>
      <c r="AH21" s="7">
        <f t="shared" si="10"/>
        <v>1</v>
      </c>
      <c r="AI21" s="7">
        <f t="shared" si="11"/>
        <v>1</v>
      </c>
      <c r="AJ21" s="7">
        <f t="shared" si="12"/>
        <v>1</v>
      </c>
      <c r="AK21" s="7">
        <f t="shared" si="13"/>
        <v>1</v>
      </c>
      <c r="AL21" s="7">
        <f t="shared" si="14"/>
        <v>1</v>
      </c>
      <c r="AM21" s="7">
        <f t="shared" si="15"/>
        <v>1</v>
      </c>
      <c r="AO21" s="7" t="e">
        <f t="shared" si="16"/>
        <v>#N/A</v>
      </c>
      <c r="AP21" s="7">
        <f t="shared" si="17"/>
        <v>1</v>
      </c>
    </row>
    <row r="22" spans="1:42" x14ac:dyDescent="0.25">
      <c r="A22" s="14" t="s">
        <v>160</v>
      </c>
      <c r="B22" s="9">
        <f t="shared" si="18"/>
        <v>8</v>
      </c>
      <c r="C22" s="10">
        <f t="shared" si="19"/>
        <v>0</v>
      </c>
      <c r="D22" s="8" t="s">
        <v>55</v>
      </c>
      <c r="E22" s="9" t="s">
        <v>31</v>
      </c>
      <c r="F22" s="9" t="s">
        <v>54</v>
      </c>
      <c r="G22" s="9" t="s">
        <v>49</v>
      </c>
      <c r="H22" s="9" t="s">
        <v>39</v>
      </c>
      <c r="I22" s="9" t="s">
        <v>34</v>
      </c>
      <c r="J22" s="9" t="s">
        <v>28</v>
      </c>
      <c r="K22" s="9" t="s">
        <v>51</v>
      </c>
      <c r="L22" s="9" t="s">
        <v>44</v>
      </c>
      <c r="M22" s="9" t="s">
        <v>33</v>
      </c>
      <c r="N22" s="9" t="s">
        <v>48</v>
      </c>
      <c r="O22" s="9" t="s">
        <v>176</v>
      </c>
      <c r="P22" s="9" t="s">
        <v>53</v>
      </c>
      <c r="Q22" s="9" t="s">
        <v>27</v>
      </c>
      <c r="R22" s="9" t="s">
        <v>35</v>
      </c>
      <c r="S22" s="9" t="s">
        <v>37</v>
      </c>
      <c r="U22" s="13" t="s">
        <v>39</v>
      </c>
      <c r="V22" s="13" t="s">
        <v>54</v>
      </c>
      <c r="X22" s="7">
        <f t="shared" si="0"/>
        <v>1</v>
      </c>
      <c r="Y22" s="7">
        <f t="shared" si="1"/>
        <v>1</v>
      </c>
      <c r="Z22" s="7">
        <f t="shared" si="2"/>
        <v>0</v>
      </c>
      <c r="AA22" s="7">
        <f t="shared" si="3"/>
        <v>1</v>
      </c>
      <c r="AB22" s="7">
        <f t="shared" si="4"/>
        <v>0</v>
      </c>
      <c r="AC22" s="7">
        <f t="shared" si="5"/>
        <v>1</v>
      </c>
      <c r="AD22" s="7">
        <f t="shared" si="6"/>
        <v>0</v>
      </c>
      <c r="AE22" s="7">
        <f t="shared" si="7"/>
        <v>0</v>
      </c>
      <c r="AF22" s="7">
        <f t="shared" si="8"/>
        <v>1</v>
      </c>
      <c r="AG22" s="7">
        <f t="shared" si="9"/>
        <v>0</v>
      </c>
      <c r="AH22" s="7">
        <f t="shared" si="10"/>
        <v>1</v>
      </c>
      <c r="AI22" s="7">
        <f t="shared" si="11"/>
        <v>0</v>
      </c>
      <c r="AJ22" s="7">
        <f t="shared" si="12"/>
        <v>0</v>
      </c>
      <c r="AK22" s="7">
        <f t="shared" si="13"/>
        <v>1</v>
      </c>
      <c r="AL22" s="7">
        <f t="shared" si="14"/>
        <v>0</v>
      </c>
      <c r="AM22" s="7">
        <f t="shared" si="15"/>
        <v>1</v>
      </c>
      <c r="AO22" s="7" t="e">
        <f t="shared" si="16"/>
        <v>#N/A</v>
      </c>
      <c r="AP22" s="7" t="e">
        <f t="shared" si="17"/>
        <v>#N/A</v>
      </c>
    </row>
    <row r="23" spans="1:42" x14ac:dyDescent="0.25">
      <c r="A23" s="14" t="s">
        <v>161</v>
      </c>
      <c r="B23" s="9">
        <f t="shared" si="18"/>
        <v>11</v>
      </c>
      <c r="C23" s="10">
        <f t="shared" si="19"/>
        <v>1</v>
      </c>
      <c r="D23" s="8" t="s">
        <v>55</v>
      </c>
      <c r="E23" s="9" t="s">
        <v>31</v>
      </c>
      <c r="F23" s="9" t="s">
        <v>54</v>
      </c>
      <c r="G23" s="9" t="s">
        <v>49</v>
      </c>
      <c r="H23" s="9" t="s">
        <v>39</v>
      </c>
      <c r="I23" s="9" t="s">
        <v>34</v>
      </c>
      <c r="J23" s="9" t="s">
        <v>28</v>
      </c>
      <c r="K23" s="9" t="s">
        <v>51</v>
      </c>
      <c r="L23" s="9" t="s">
        <v>44</v>
      </c>
      <c r="M23" s="9" t="s">
        <v>33</v>
      </c>
      <c r="N23" s="9" t="s">
        <v>48</v>
      </c>
      <c r="O23" s="9" t="s">
        <v>40</v>
      </c>
      <c r="P23" s="9" t="s">
        <v>50</v>
      </c>
      <c r="Q23" s="9" t="s">
        <v>27</v>
      </c>
      <c r="R23" s="9" t="s">
        <v>36</v>
      </c>
      <c r="S23" s="9" t="s">
        <v>37</v>
      </c>
      <c r="U23" s="13" t="s">
        <v>51</v>
      </c>
      <c r="V23" s="13" t="s">
        <v>55</v>
      </c>
      <c r="X23" s="7">
        <f t="shared" si="0"/>
        <v>1</v>
      </c>
      <c r="Y23" s="7">
        <f t="shared" si="1"/>
        <v>1</v>
      </c>
      <c r="Z23" s="7">
        <f t="shared" si="2"/>
        <v>0</v>
      </c>
      <c r="AA23" s="7">
        <f t="shared" si="3"/>
        <v>1</v>
      </c>
      <c r="AB23" s="7">
        <f t="shared" si="4"/>
        <v>0</v>
      </c>
      <c r="AC23" s="7">
        <f t="shared" si="5"/>
        <v>1</v>
      </c>
      <c r="AD23" s="7">
        <f t="shared" si="6"/>
        <v>0</v>
      </c>
      <c r="AE23" s="7">
        <f t="shared" si="7"/>
        <v>0</v>
      </c>
      <c r="AF23" s="7">
        <f t="shared" si="8"/>
        <v>1</v>
      </c>
      <c r="AG23" s="7">
        <f t="shared" si="9"/>
        <v>0</v>
      </c>
      <c r="AH23" s="7">
        <f t="shared" si="10"/>
        <v>1</v>
      </c>
      <c r="AI23" s="7">
        <f t="shared" si="11"/>
        <v>1</v>
      </c>
      <c r="AJ23" s="7">
        <f t="shared" si="12"/>
        <v>1</v>
      </c>
      <c r="AK23" s="7">
        <f t="shared" si="13"/>
        <v>1</v>
      </c>
      <c r="AL23" s="7">
        <f t="shared" si="14"/>
        <v>1</v>
      </c>
      <c r="AM23" s="7">
        <f t="shared" si="15"/>
        <v>1</v>
      </c>
      <c r="AO23" s="7" t="e">
        <f t="shared" si="16"/>
        <v>#N/A</v>
      </c>
      <c r="AP23" s="7">
        <f t="shared" si="17"/>
        <v>1</v>
      </c>
    </row>
    <row r="24" spans="1:42" x14ac:dyDescent="0.25">
      <c r="A24" s="14" t="s">
        <v>162</v>
      </c>
      <c r="B24" s="9">
        <f t="shared" si="18"/>
        <v>11</v>
      </c>
      <c r="C24" s="10">
        <f t="shared" si="19"/>
        <v>0</v>
      </c>
      <c r="D24" s="8" t="s">
        <v>55</v>
      </c>
      <c r="E24" s="9" t="s">
        <v>31</v>
      </c>
      <c r="F24" s="9" t="s">
        <v>54</v>
      </c>
      <c r="G24" s="9" t="s">
        <v>49</v>
      </c>
      <c r="H24" s="9" t="s">
        <v>39</v>
      </c>
      <c r="I24" s="9" t="s">
        <v>43</v>
      </c>
      <c r="J24" s="9" t="s">
        <v>28</v>
      </c>
      <c r="K24" s="9" t="s">
        <v>51</v>
      </c>
      <c r="L24" s="9" t="s">
        <v>44</v>
      </c>
      <c r="M24" s="9" t="s">
        <v>41</v>
      </c>
      <c r="N24" s="9" t="s">
        <v>48</v>
      </c>
      <c r="O24" s="9" t="s">
        <v>40</v>
      </c>
      <c r="P24" s="9" t="s">
        <v>50</v>
      </c>
      <c r="Q24" s="9" t="s">
        <v>27</v>
      </c>
      <c r="R24" s="9" t="s">
        <v>36</v>
      </c>
      <c r="S24" s="9" t="s">
        <v>37</v>
      </c>
      <c r="U24" s="13" t="s">
        <v>51</v>
      </c>
      <c r="V24" s="13" t="s">
        <v>28</v>
      </c>
      <c r="X24" s="7">
        <f t="shared" si="0"/>
        <v>1</v>
      </c>
      <c r="Y24" s="7">
        <f t="shared" si="1"/>
        <v>1</v>
      </c>
      <c r="Z24" s="7">
        <f t="shared" si="2"/>
        <v>0</v>
      </c>
      <c r="AA24" s="7">
        <f t="shared" si="3"/>
        <v>1</v>
      </c>
      <c r="AB24" s="7">
        <f t="shared" si="4"/>
        <v>0</v>
      </c>
      <c r="AC24" s="7">
        <f t="shared" si="5"/>
        <v>0</v>
      </c>
      <c r="AD24" s="7">
        <f t="shared" si="6"/>
        <v>0</v>
      </c>
      <c r="AE24" s="7">
        <f t="shared" si="7"/>
        <v>0</v>
      </c>
      <c r="AF24" s="7">
        <f t="shared" si="8"/>
        <v>1</v>
      </c>
      <c r="AG24" s="7">
        <f t="shared" si="9"/>
        <v>1</v>
      </c>
      <c r="AH24" s="7">
        <f t="shared" si="10"/>
        <v>1</v>
      </c>
      <c r="AI24" s="7">
        <f t="shared" si="11"/>
        <v>1</v>
      </c>
      <c r="AJ24" s="7">
        <f t="shared" si="12"/>
        <v>1</v>
      </c>
      <c r="AK24" s="7">
        <f t="shared" si="13"/>
        <v>1</v>
      </c>
      <c r="AL24" s="7">
        <f t="shared" si="14"/>
        <v>1</v>
      </c>
      <c r="AM24" s="7">
        <f t="shared" si="15"/>
        <v>1</v>
      </c>
      <c r="AO24" s="7" t="e">
        <f t="shared" si="16"/>
        <v>#N/A</v>
      </c>
      <c r="AP24" s="7" t="e">
        <f t="shared" si="17"/>
        <v>#N/A</v>
      </c>
    </row>
    <row r="25" spans="1:42" x14ac:dyDescent="0.25">
      <c r="A25" s="14" t="s">
        <v>7</v>
      </c>
      <c r="B25" s="9">
        <f t="shared" si="18"/>
        <v>9</v>
      </c>
      <c r="C25" s="10">
        <f t="shared" si="19"/>
        <v>0</v>
      </c>
      <c r="D25" s="8" t="s">
        <v>55</v>
      </c>
      <c r="E25" s="9" t="s">
        <v>31</v>
      </c>
      <c r="F25" s="9" t="s">
        <v>54</v>
      </c>
      <c r="G25" s="9" t="s">
        <v>56</v>
      </c>
      <c r="H25" s="9" t="s">
        <v>177</v>
      </c>
      <c r="I25" s="9" t="s">
        <v>34</v>
      </c>
      <c r="J25" s="9" t="s">
        <v>28</v>
      </c>
      <c r="K25" s="9" t="s">
        <v>51</v>
      </c>
      <c r="L25" s="9" t="s">
        <v>45</v>
      </c>
      <c r="M25" s="9" t="s">
        <v>41</v>
      </c>
      <c r="N25" s="9" t="s">
        <v>38</v>
      </c>
      <c r="O25" s="9" t="s">
        <v>40</v>
      </c>
      <c r="P25" s="9" t="s">
        <v>50</v>
      </c>
      <c r="Q25" s="9" t="s">
        <v>52</v>
      </c>
      <c r="R25" s="9" t="s">
        <v>36</v>
      </c>
      <c r="S25" s="9" t="s">
        <v>37</v>
      </c>
      <c r="U25" s="13" t="s">
        <v>51</v>
      </c>
      <c r="V25" s="13" t="s">
        <v>28</v>
      </c>
      <c r="X25" s="7">
        <f t="shared" si="0"/>
        <v>1</v>
      </c>
      <c r="Y25" s="7">
        <f t="shared" si="1"/>
        <v>1</v>
      </c>
      <c r="Z25" s="7">
        <f t="shared" si="2"/>
        <v>0</v>
      </c>
      <c r="AA25" s="7">
        <f t="shared" si="3"/>
        <v>0</v>
      </c>
      <c r="AB25" s="7">
        <f t="shared" si="4"/>
        <v>1</v>
      </c>
      <c r="AC25" s="7">
        <f t="shared" si="5"/>
        <v>1</v>
      </c>
      <c r="AD25" s="7">
        <f t="shared" si="6"/>
        <v>0</v>
      </c>
      <c r="AE25" s="7">
        <f t="shared" si="7"/>
        <v>0</v>
      </c>
      <c r="AF25" s="7">
        <f t="shared" si="8"/>
        <v>0</v>
      </c>
      <c r="AG25" s="7">
        <f t="shared" si="9"/>
        <v>1</v>
      </c>
      <c r="AH25" s="7">
        <f t="shared" si="10"/>
        <v>0</v>
      </c>
      <c r="AI25" s="7">
        <f t="shared" si="11"/>
        <v>1</v>
      </c>
      <c r="AJ25" s="7">
        <f t="shared" si="12"/>
        <v>1</v>
      </c>
      <c r="AK25" s="7">
        <f t="shared" si="13"/>
        <v>0</v>
      </c>
      <c r="AL25" s="7">
        <f t="shared" si="14"/>
        <v>1</v>
      </c>
      <c r="AM25" s="7">
        <f t="shared" si="15"/>
        <v>1</v>
      </c>
      <c r="AO25" s="7" t="e">
        <f t="shared" si="16"/>
        <v>#N/A</v>
      </c>
      <c r="AP25" s="7" t="e">
        <f t="shared" si="17"/>
        <v>#N/A</v>
      </c>
    </row>
    <row r="26" spans="1:42" x14ac:dyDescent="0.25">
      <c r="A26" s="14" t="s">
        <v>8</v>
      </c>
      <c r="B26" s="9">
        <f t="shared" si="18"/>
        <v>9</v>
      </c>
      <c r="C26" s="10">
        <f t="shared" si="19"/>
        <v>2</v>
      </c>
      <c r="D26" s="8" t="s">
        <v>55</v>
      </c>
      <c r="E26" s="9" t="s">
        <v>31</v>
      </c>
      <c r="F26" s="9" t="s">
        <v>54</v>
      </c>
      <c r="G26" s="9" t="s">
        <v>49</v>
      </c>
      <c r="H26" s="9" t="s">
        <v>39</v>
      </c>
      <c r="I26" s="9" t="s">
        <v>43</v>
      </c>
      <c r="J26" s="9" t="s">
        <v>28</v>
      </c>
      <c r="K26" s="9" t="s">
        <v>51</v>
      </c>
      <c r="L26" s="9" t="s">
        <v>45</v>
      </c>
      <c r="M26" s="9" t="s">
        <v>33</v>
      </c>
      <c r="N26" s="9" t="s">
        <v>48</v>
      </c>
      <c r="O26" s="9" t="s">
        <v>40</v>
      </c>
      <c r="P26" s="9" t="s">
        <v>50</v>
      </c>
      <c r="Q26" s="9" t="s">
        <v>27</v>
      </c>
      <c r="R26" s="9" t="s">
        <v>36</v>
      </c>
      <c r="S26" s="9" t="s">
        <v>37</v>
      </c>
      <c r="U26" s="13" t="s">
        <v>36</v>
      </c>
      <c r="V26" s="13" t="s">
        <v>37</v>
      </c>
      <c r="X26" s="7">
        <f t="shared" si="0"/>
        <v>1</v>
      </c>
      <c r="Y26" s="7">
        <f t="shared" si="1"/>
        <v>1</v>
      </c>
      <c r="Z26" s="7">
        <f t="shared" si="2"/>
        <v>0</v>
      </c>
      <c r="AA26" s="7">
        <f t="shared" si="3"/>
        <v>1</v>
      </c>
      <c r="AB26" s="7">
        <f t="shared" si="4"/>
        <v>0</v>
      </c>
      <c r="AC26" s="7">
        <f t="shared" si="5"/>
        <v>0</v>
      </c>
      <c r="AD26" s="7">
        <f t="shared" si="6"/>
        <v>0</v>
      </c>
      <c r="AE26" s="7">
        <f t="shared" si="7"/>
        <v>0</v>
      </c>
      <c r="AF26" s="7">
        <f t="shared" si="8"/>
        <v>0</v>
      </c>
      <c r="AG26" s="7">
        <f t="shared" si="9"/>
        <v>0</v>
      </c>
      <c r="AH26" s="7">
        <f t="shared" si="10"/>
        <v>1</v>
      </c>
      <c r="AI26" s="7">
        <f t="shared" si="11"/>
        <v>1</v>
      </c>
      <c r="AJ26" s="7">
        <f t="shared" si="12"/>
        <v>1</v>
      </c>
      <c r="AK26" s="7">
        <f t="shared" si="13"/>
        <v>1</v>
      </c>
      <c r="AL26" s="7">
        <f t="shared" si="14"/>
        <v>1</v>
      </c>
      <c r="AM26" s="7">
        <f t="shared" si="15"/>
        <v>1</v>
      </c>
      <c r="AO26" s="7">
        <f t="shared" si="16"/>
        <v>1</v>
      </c>
      <c r="AP26" s="7">
        <f t="shared" si="17"/>
        <v>1</v>
      </c>
    </row>
    <row r="27" spans="1:42" x14ac:dyDescent="0.25">
      <c r="A27" s="14" t="s">
        <v>9</v>
      </c>
      <c r="B27" s="9">
        <f t="shared" si="18"/>
        <v>11</v>
      </c>
      <c r="C27" s="10">
        <f t="shared" si="19"/>
        <v>0</v>
      </c>
      <c r="D27" s="8" t="s">
        <v>55</v>
      </c>
      <c r="E27" s="9" t="s">
        <v>31</v>
      </c>
      <c r="F27" s="9" t="s">
        <v>54</v>
      </c>
      <c r="G27" s="9" t="s">
        <v>49</v>
      </c>
      <c r="H27" s="9" t="s">
        <v>39</v>
      </c>
      <c r="I27" s="9" t="s">
        <v>43</v>
      </c>
      <c r="J27" s="9" t="s">
        <v>28</v>
      </c>
      <c r="K27" s="9" t="s">
        <v>51</v>
      </c>
      <c r="L27" s="9" t="s">
        <v>44</v>
      </c>
      <c r="M27" s="9" t="s">
        <v>41</v>
      </c>
      <c r="N27" s="9" t="s">
        <v>48</v>
      </c>
      <c r="O27" s="9" t="s">
        <v>40</v>
      </c>
      <c r="P27" s="9" t="s">
        <v>50</v>
      </c>
      <c r="Q27" s="9" t="s">
        <v>27</v>
      </c>
      <c r="R27" s="9" t="s">
        <v>36</v>
      </c>
      <c r="S27" s="9" t="s">
        <v>37</v>
      </c>
      <c r="U27" s="13" t="s">
        <v>39</v>
      </c>
      <c r="V27" s="13" t="s">
        <v>28</v>
      </c>
      <c r="X27" s="7">
        <f t="shared" si="0"/>
        <v>1</v>
      </c>
      <c r="Y27" s="7">
        <f t="shared" si="1"/>
        <v>1</v>
      </c>
      <c r="Z27" s="7">
        <f t="shared" si="2"/>
        <v>0</v>
      </c>
      <c r="AA27" s="7">
        <f t="shared" si="3"/>
        <v>1</v>
      </c>
      <c r="AB27" s="7">
        <f t="shared" si="4"/>
        <v>0</v>
      </c>
      <c r="AC27" s="7">
        <f t="shared" si="5"/>
        <v>0</v>
      </c>
      <c r="AD27" s="7">
        <f t="shared" si="6"/>
        <v>0</v>
      </c>
      <c r="AE27" s="7">
        <f t="shared" si="7"/>
        <v>0</v>
      </c>
      <c r="AF27" s="7">
        <f t="shared" si="8"/>
        <v>1</v>
      </c>
      <c r="AG27" s="7">
        <f t="shared" si="9"/>
        <v>1</v>
      </c>
      <c r="AH27" s="7">
        <f t="shared" si="10"/>
        <v>1</v>
      </c>
      <c r="AI27" s="7">
        <f t="shared" si="11"/>
        <v>1</v>
      </c>
      <c r="AJ27" s="7">
        <f t="shared" si="12"/>
        <v>1</v>
      </c>
      <c r="AK27" s="7">
        <f t="shared" si="13"/>
        <v>1</v>
      </c>
      <c r="AL27" s="7">
        <f t="shared" si="14"/>
        <v>1</v>
      </c>
      <c r="AM27" s="7">
        <f t="shared" si="15"/>
        <v>1</v>
      </c>
      <c r="AO27" s="7" t="e">
        <f t="shared" si="16"/>
        <v>#N/A</v>
      </c>
      <c r="AP27" s="7" t="e">
        <f t="shared" si="17"/>
        <v>#N/A</v>
      </c>
    </row>
    <row r="28" spans="1:42" x14ac:dyDescent="0.25">
      <c r="A28" s="14" t="s">
        <v>163</v>
      </c>
      <c r="B28" s="9">
        <f t="shared" si="18"/>
        <v>9</v>
      </c>
      <c r="C28" s="10">
        <f t="shared" si="19"/>
        <v>2</v>
      </c>
      <c r="D28" s="8" t="s">
        <v>55</v>
      </c>
      <c r="E28" s="9" t="s">
        <v>30</v>
      </c>
      <c r="F28" s="9" t="s">
        <v>54</v>
      </c>
      <c r="G28" s="9" t="s">
        <v>49</v>
      </c>
      <c r="H28" s="9" t="s">
        <v>39</v>
      </c>
      <c r="I28" s="9" t="s">
        <v>34</v>
      </c>
      <c r="J28" s="9" t="s">
        <v>28</v>
      </c>
      <c r="K28" s="9" t="s">
        <v>51</v>
      </c>
      <c r="L28" s="9" t="s">
        <v>45</v>
      </c>
      <c r="M28" s="9" t="s">
        <v>41</v>
      </c>
      <c r="N28" s="9" t="s">
        <v>48</v>
      </c>
      <c r="O28" s="9" t="s">
        <v>176</v>
      </c>
      <c r="P28" s="9" t="s">
        <v>50</v>
      </c>
      <c r="Q28" s="9" t="s">
        <v>27</v>
      </c>
      <c r="R28" s="9" t="s">
        <v>36</v>
      </c>
      <c r="S28" s="9" t="s">
        <v>37</v>
      </c>
      <c r="U28" s="13" t="s">
        <v>36</v>
      </c>
      <c r="V28" s="13" t="s">
        <v>49</v>
      </c>
      <c r="X28" s="7">
        <f t="shared" si="0"/>
        <v>1</v>
      </c>
      <c r="Y28" s="7">
        <f t="shared" si="1"/>
        <v>0</v>
      </c>
      <c r="Z28" s="7">
        <f t="shared" si="2"/>
        <v>0</v>
      </c>
      <c r="AA28" s="7">
        <f t="shared" si="3"/>
        <v>1</v>
      </c>
      <c r="AB28" s="7">
        <f t="shared" si="4"/>
        <v>0</v>
      </c>
      <c r="AC28" s="7">
        <f t="shared" si="5"/>
        <v>1</v>
      </c>
      <c r="AD28" s="7">
        <f t="shared" si="6"/>
        <v>0</v>
      </c>
      <c r="AE28" s="7">
        <f t="shared" si="7"/>
        <v>0</v>
      </c>
      <c r="AF28" s="7">
        <f t="shared" si="8"/>
        <v>0</v>
      </c>
      <c r="AG28" s="7">
        <f t="shared" si="9"/>
        <v>1</v>
      </c>
      <c r="AH28" s="7">
        <f t="shared" si="10"/>
        <v>1</v>
      </c>
      <c r="AI28" s="7">
        <f t="shared" si="11"/>
        <v>0</v>
      </c>
      <c r="AJ28" s="7">
        <f t="shared" si="12"/>
        <v>1</v>
      </c>
      <c r="AK28" s="7">
        <f t="shared" si="13"/>
        <v>1</v>
      </c>
      <c r="AL28" s="7">
        <f t="shared" si="14"/>
        <v>1</v>
      </c>
      <c r="AM28" s="7">
        <f t="shared" si="15"/>
        <v>1</v>
      </c>
      <c r="AO28" s="7">
        <f t="shared" si="16"/>
        <v>1</v>
      </c>
      <c r="AP28" s="7">
        <f t="shared" si="17"/>
        <v>1</v>
      </c>
    </row>
    <row r="29" spans="1:42" x14ac:dyDescent="0.25">
      <c r="A29" s="14" t="s">
        <v>10</v>
      </c>
      <c r="B29" s="9">
        <f t="shared" si="18"/>
        <v>10</v>
      </c>
      <c r="C29" s="10">
        <f t="shared" si="19"/>
        <v>1</v>
      </c>
      <c r="D29" s="8" t="s">
        <v>55</v>
      </c>
      <c r="E29" s="9" t="s">
        <v>30</v>
      </c>
      <c r="F29" s="9" t="s">
        <v>57</v>
      </c>
      <c r="G29" s="9" t="s">
        <v>56</v>
      </c>
      <c r="H29" s="9" t="s">
        <v>177</v>
      </c>
      <c r="I29" s="9" t="s">
        <v>43</v>
      </c>
      <c r="J29" s="9" t="s">
        <v>28</v>
      </c>
      <c r="K29" s="9" t="s">
        <v>51</v>
      </c>
      <c r="L29" s="9" t="s">
        <v>45</v>
      </c>
      <c r="M29" s="9" t="s">
        <v>41</v>
      </c>
      <c r="N29" s="9" t="s">
        <v>48</v>
      </c>
      <c r="O29" s="9" t="s">
        <v>40</v>
      </c>
      <c r="P29" s="9" t="s">
        <v>50</v>
      </c>
      <c r="Q29" s="9" t="s">
        <v>27</v>
      </c>
      <c r="R29" s="9" t="s">
        <v>36</v>
      </c>
      <c r="S29" s="9" t="s">
        <v>37</v>
      </c>
      <c r="U29" s="13" t="s">
        <v>55</v>
      </c>
      <c r="V29" s="13" t="s">
        <v>39</v>
      </c>
      <c r="X29" s="7">
        <f t="shared" si="0"/>
        <v>1</v>
      </c>
      <c r="Y29" s="7">
        <f t="shared" si="1"/>
        <v>0</v>
      </c>
      <c r="Z29" s="7">
        <f t="shared" si="2"/>
        <v>1</v>
      </c>
      <c r="AA29" s="7">
        <f t="shared" si="3"/>
        <v>0</v>
      </c>
      <c r="AB29" s="7">
        <f t="shared" si="4"/>
        <v>1</v>
      </c>
      <c r="AC29" s="7">
        <f t="shared" si="5"/>
        <v>0</v>
      </c>
      <c r="AD29" s="7">
        <f t="shared" si="6"/>
        <v>0</v>
      </c>
      <c r="AE29" s="7">
        <f t="shared" si="7"/>
        <v>0</v>
      </c>
      <c r="AF29" s="7">
        <f t="shared" si="8"/>
        <v>0</v>
      </c>
      <c r="AG29" s="7">
        <f t="shared" si="9"/>
        <v>1</v>
      </c>
      <c r="AH29" s="7">
        <f t="shared" si="10"/>
        <v>1</v>
      </c>
      <c r="AI29" s="7">
        <f t="shared" si="11"/>
        <v>1</v>
      </c>
      <c r="AJ29" s="7">
        <f t="shared" si="12"/>
        <v>1</v>
      </c>
      <c r="AK29" s="7">
        <f t="shared" si="13"/>
        <v>1</v>
      </c>
      <c r="AL29" s="7">
        <f t="shared" si="14"/>
        <v>1</v>
      </c>
      <c r="AM29" s="7">
        <f t="shared" si="15"/>
        <v>1</v>
      </c>
      <c r="AO29" s="7">
        <f t="shared" si="16"/>
        <v>1</v>
      </c>
      <c r="AP29" s="7" t="e">
        <f t="shared" si="17"/>
        <v>#N/A</v>
      </c>
    </row>
    <row r="30" spans="1:42" x14ac:dyDescent="0.25">
      <c r="A30" s="14" t="s">
        <v>164</v>
      </c>
      <c r="B30" s="9">
        <f t="shared" si="18"/>
        <v>9</v>
      </c>
      <c r="C30" s="10">
        <f t="shared" si="19"/>
        <v>1</v>
      </c>
      <c r="D30" s="8" t="s">
        <v>55</v>
      </c>
      <c r="E30" s="9" t="s">
        <v>30</v>
      </c>
      <c r="F30" s="9" t="s">
        <v>54</v>
      </c>
      <c r="G30" s="9" t="s">
        <v>49</v>
      </c>
      <c r="H30" s="9" t="s">
        <v>39</v>
      </c>
      <c r="I30" s="9" t="s">
        <v>34</v>
      </c>
      <c r="J30" s="9" t="s">
        <v>28</v>
      </c>
      <c r="K30" s="9" t="s">
        <v>51</v>
      </c>
      <c r="L30" s="9" t="s">
        <v>44</v>
      </c>
      <c r="M30" s="9" t="s">
        <v>33</v>
      </c>
      <c r="N30" s="9" t="s">
        <v>48</v>
      </c>
      <c r="O30" s="9" t="s">
        <v>40</v>
      </c>
      <c r="P30" s="9" t="s">
        <v>50</v>
      </c>
      <c r="Q30" s="9" t="s">
        <v>52</v>
      </c>
      <c r="R30" s="9" t="s">
        <v>36</v>
      </c>
      <c r="S30" s="9" t="s">
        <v>37</v>
      </c>
      <c r="U30" s="13" t="s">
        <v>36</v>
      </c>
      <c r="V30" s="13" t="s">
        <v>54</v>
      </c>
      <c r="X30" s="7">
        <f t="shared" si="0"/>
        <v>1</v>
      </c>
      <c r="Y30" s="7">
        <f t="shared" si="1"/>
        <v>0</v>
      </c>
      <c r="Z30" s="7">
        <f t="shared" si="2"/>
        <v>0</v>
      </c>
      <c r="AA30" s="7">
        <f t="shared" si="3"/>
        <v>1</v>
      </c>
      <c r="AB30" s="7">
        <f t="shared" si="4"/>
        <v>0</v>
      </c>
      <c r="AC30" s="7">
        <f t="shared" si="5"/>
        <v>1</v>
      </c>
      <c r="AD30" s="7">
        <f t="shared" si="6"/>
        <v>0</v>
      </c>
      <c r="AE30" s="7">
        <f t="shared" si="7"/>
        <v>0</v>
      </c>
      <c r="AF30" s="7">
        <f t="shared" si="8"/>
        <v>1</v>
      </c>
      <c r="AG30" s="7">
        <f t="shared" si="9"/>
        <v>0</v>
      </c>
      <c r="AH30" s="7">
        <f t="shared" si="10"/>
        <v>1</v>
      </c>
      <c r="AI30" s="7">
        <f t="shared" si="11"/>
        <v>1</v>
      </c>
      <c r="AJ30" s="7">
        <f t="shared" si="12"/>
        <v>1</v>
      </c>
      <c r="AK30" s="7">
        <f t="shared" si="13"/>
        <v>0</v>
      </c>
      <c r="AL30" s="7">
        <f t="shared" si="14"/>
        <v>1</v>
      </c>
      <c r="AM30" s="7">
        <f t="shared" si="15"/>
        <v>1</v>
      </c>
      <c r="AO30" s="7">
        <f t="shared" si="16"/>
        <v>1</v>
      </c>
      <c r="AP30" s="7" t="e">
        <f t="shared" si="17"/>
        <v>#N/A</v>
      </c>
    </row>
    <row r="31" spans="1:42" x14ac:dyDescent="0.25">
      <c r="A31" s="14" t="s">
        <v>165</v>
      </c>
      <c r="B31" s="9">
        <f t="shared" si="18"/>
        <v>10</v>
      </c>
      <c r="C31" s="10">
        <f t="shared" si="19"/>
        <v>1</v>
      </c>
      <c r="D31" s="8" t="s">
        <v>55</v>
      </c>
      <c r="E31" s="9" t="s">
        <v>31</v>
      </c>
      <c r="F31" s="9" t="s">
        <v>54</v>
      </c>
      <c r="G31" s="9" t="s">
        <v>49</v>
      </c>
      <c r="H31" s="9" t="s">
        <v>39</v>
      </c>
      <c r="I31" s="9" t="s">
        <v>34</v>
      </c>
      <c r="J31" s="9" t="s">
        <v>28</v>
      </c>
      <c r="K31" s="9" t="s">
        <v>32</v>
      </c>
      <c r="L31" s="9" t="s">
        <v>44</v>
      </c>
      <c r="M31" s="9" t="s">
        <v>33</v>
      </c>
      <c r="N31" s="9" t="s">
        <v>48</v>
      </c>
      <c r="O31" s="9" t="s">
        <v>40</v>
      </c>
      <c r="P31" s="9" t="s">
        <v>53</v>
      </c>
      <c r="Q31" s="9" t="s">
        <v>52</v>
      </c>
      <c r="R31" s="9" t="s">
        <v>36</v>
      </c>
      <c r="S31" s="9" t="s">
        <v>37</v>
      </c>
      <c r="U31" s="13" t="s">
        <v>39</v>
      </c>
      <c r="V31" s="13" t="s">
        <v>37</v>
      </c>
      <c r="X31" s="7">
        <f t="shared" si="0"/>
        <v>1</v>
      </c>
      <c r="Y31" s="7">
        <f t="shared" si="1"/>
        <v>1</v>
      </c>
      <c r="Z31" s="7">
        <f t="shared" si="2"/>
        <v>0</v>
      </c>
      <c r="AA31" s="7">
        <f t="shared" si="3"/>
        <v>1</v>
      </c>
      <c r="AB31" s="7">
        <f t="shared" si="4"/>
        <v>0</v>
      </c>
      <c r="AC31" s="7">
        <f t="shared" si="5"/>
        <v>1</v>
      </c>
      <c r="AD31" s="7">
        <f t="shared" si="6"/>
        <v>0</v>
      </c>
      <c r="AE31" s="7">
        <f t="shared" si="7"/>
        <v>1</v>
      </c>
      <c r="AF31" s="7">
        <f t="shared" si="8"/>
        <v>1</v>
      </c>
      <c r="AG31" s="7">
        <f t="shared" si="9"/>
        <v>0</v>
      </c>
      <c r="AH31" s="7">
        <f t="shared" si="10"/>
        <v>1</v>
      </c>
      <c r="AI31" s="7">
        <f t="shared" si="11"/>
        <v>1</v>
      </c>
      <c r="AJ31" s="7">
        <f t="shared" si="12"/>
        <v>0</v>
      </c>
      <c r="AK31" s="7">
        <f t="shared" si="13"/>
        <v>0</v>
      </c>
      <c r="AL31" s="7">
        <f t="shared" si="14"/>
        <v>1</v>
      </c>
      <c r="AM31" s="7">
        <f t="shared" si="15"/>
        <v>1</v>
      </c>
      <c r="AO31" s="7" t="e">
        <f t="shared" si="16"/>
        <v>#N/A</v>
      </c>
      <c r="AP31" s="7">
        <f t="shared" si="17"/>
        <v>1</v>
      </c>
    </row>
    <row r="32" spans="1:42" x14ac:dyDescent="0.25">
      <c r="A32" s="14" t="s">
        <v>166</v>
      </c>
      <c r="B32" s="9">
        <f t="shared" si="18"/>
        <v>10</v>
      </c>
      <c r="C32" s="10">
        <f t="shared" si="19"/>
        <v>1</v>
      </c>
      <c r="D32" s="8" t="s">
        <v>55</v>
      </c>
      <c r="E32" s="9" t="s">
        <v>31</v>
      </c>
      <c r="F32" s="9" t="s">
        <v>54</v>
      </c>
      <c r="G32" s="9" t="s">
        <v>49</v>
      </c>
      <c r="H32" s="9" t="s">
        <v>39</v>
      </c>
      <c r="I32" s="9" t="s">
        <v>34</v>
      </c>
      <c r="J32" s="9" t="s">
        <v>28</v>
      </c>
      <c r="K32" s="9" t="s">
        <v>51</v>
      </c>
      <c r="L32" s="9" t="s">
        <v>44</v>
      </c>
      <c r="M32" s="9" t="s">
        <v>33</v>
      </c>
      <c r="N32" s="9" t="s">
        <v>48</v>
      </c>
      <c r="O32" s="9" t="s">
        <v>40</v>
      </c>
      <c r="P32" s="9" t="s">
        <v>53</v>
      </c>
      <c r="Q32" s="9" t="s">
        <v>27</v>
      </c>
      <c r="R32" s="9" t="s">
        <v>36</v>
      </c>
      <c r="S32" s="9" t="s">
        <v>37</v>
      </c>
      <c r="U32" s="13" t="s">
        <v>37</v>
      </c>
      <c r="V32" s="13" t="s">
        <v>39</v>
      </c>
      <c r="X32" s="7">
        <f t="shared" si="0"/>
        <v>1</v>
      </c>
      <c r="Y32" s="7">
        <f t="shared" si="1"/>
        <v>1</v>
      </c>
      <c r="Z32" s="7">
        <f t="shared" si="2"/>
        <v>0</v>
      </c>
      <c r="AA32" s="7">
        <f t="shared" si="3"/>
        <v>1</v>
      </c>
      <c r="AB32" s="7">
        <f t="shared" si="4"/>
        <v>0</v>
      </c>
      <c r="AC32" s="7">
        <f t="shared" si="5"/>
        <v>1</v>
      </c>
      <c r="AD32" s="7">
        <f t="shared" si="6"/>
        <v>0</v>
      </c>
      <c r="AE32" s="7">
        <f t="shared" si="7"/>
        <v>0</v>
      </c>
      <c r="AF32" s="7">
        <f t="shared" si="8"/>
        <v>1</v>
      </c>
      <c r="AG32" s="7">
        <f t="shared" si="9"/>
        <v>0</v>
      </c>
      <c r="AH32" s="7">
        <f t="shared" si="10"/>
        <v>1</v>
      </c>
      <c r="AI32" s="7">
        <f t="shared" si="11"/>
        <v>1</v>
      </c>
      <c r="AJ32" s="7">
        <f t="shared" si="12"/>
        <v>0</v>
      </c>
      <c r="AK32" s="7">
        <f t="shared" si="13"/>
        <v>1</v>
      </c>
      <c r="AL32" s="7">
        <f t="shared" si="14"/>
        <v>1</v>
      </c>
      <c r="AM32" s="7">
        <f t="shared" si="15"/>
        <v>1</v>
      </c>
      <c r="AO32" s="7">
        <f t="shared" si="16"/>
        <v>1</v>
      </c>
      <c r="AP32" s="7" t="e">
        <f t="shared" si="17"/>
        <v>#N/A</v>
      </c>
    </row>
    <row r="33" spans="1:42" x14ac:dyDescent="0.25">
      <c r="A33" s="14" t="s">
        <v>167</v>
      </c>
      <c r="B33" s="9">
        <f t="shared" si="18"/>
        <v>11</v>
      </c>
      <c r="C33" s="10">
        <f t="shared" si="19"/>
        <v>0</v>
      </c>
      <c r="D33" s="8" t="s">
        <v>55</v>
      </c>
      <c r="E33" s="9" t="s">
        <v>31</v>
      </c>
      <c r="F33" s="9" t="s">
        <v>54</v>
      </c>
      <c r="G33" s="9" t="s">
        <v>49</v>
      </c>
      <c r="H33" s="9" t="s">
        <v>39</v>
      </c>
      <c r="I33" s="9" t="s">
        <v>34</v>
      </c>
      <c r="J33" s="9" t="s">
        <v>28</v>
      </c>
      <c r="K33" s="9" t="s">
        <v>51</v>
      </c>
      <c r="L33" s="9" t="s">
        <v>44</v>
      </c>
      <c r="M33" s="9" t="s">
        <v>33</v>
      </c>
      <c r="N33" s="9" t="s">
        <v>48</v>
      </c>
      <c r="O33" s="9" t="s">
        <v>40</v>
      </c>
      <c r="P33" s="9" t="s">
        <v>50</v>
      </c>
      <c r="Q33" s="9" t="s">
        <v>27</v>
      </c>
      <c r="R33" s="9" t="s">
        <v>36</v>
      </c>
      <c r="S33" s="9" t="s">
        <v>37</v>
      </c>
      <c r="U33" s="13" t="s">
        <v>28</v>
      </c>
      <c r="V33" s="13" t="s">
        <v>54</v>
      </c>
      <c r="X33" s="7">
        <f t="shared" si="0"/>
        <v>1</v>
      </c>
      <c r="Y33" s="7">
        <f t="shared" si="1"/>
        <v>1</v>
      </c>
      <c r="Z33" s="7">
        <f t="shared" si="2"/>
        <v>0</v>
      </c>
      <c r="AA33" s="7">
        <f t="shared" si="3"/>
        <v>1</v>
      </c>
      <c r="AB33" s="7">
        <f t="shared" si="4"/>
        <v>0</v>
      </c>
      <c r="AC33" s="7">
        <f t="shared" si="5"/>
        <v>1</v>
      </c>
      <c r="AD33" s="7">
        <f t="shared" si="6"/>
        <v>0</v>
      </c>
      <c r="AE33" s="7">
        <f t="shared" si="7"/>
        <v>0</v>
      </c>
      <c r="AF33" s="7">
        <f t="shared" si="8"/>
        <v>1</v>
      </c>
      <c r="AG33" s="7">
        <f t="shared" si="9"/>
        <v>0</v>
      </c>
      <c r="AH33" s="7">
        <f t="shared" si="10"/>
        <v>1</v>
      </c>
      <c r="AI33" s="7">
        <f t="shared" si="11"/>
        <v>1</v>
      </c>
      <c r="AJ33" s="7">
        <f t="shared" si="12"/>
        <v>1</v>
      </c>
      <c r="AK33" s="7">
        <f t="shared" si="13"/>
        <v>1</v>
      </c>
      <c r="AL33" s="7">
        <f t="shared" si="14"/>
        <v>1</v>
      </c>
      <c r="AM33" s="7">
        <f t="shared" si="15"/>
        <v>1</v>
      </c>
      <c r="AO33" s="7" t="e">
        <f t="shared" si="16"/>
        <v>#N/A</v>
      </c>
      <c r="AP33" s="7" t="e">
        <f t="shared" si="17"/>
        <v>#N/A</v>
      </c>
    </row>
    <row r="34" spans="1:42" x14ac:dyDescent="0.25">
      <c r="A34" s="14" t="s">
        <v>11</v>
      </c>
      <c r="B34" s="9">
        <f t="shared" si="18"/>
        <v>9</v>
      </c>
      <c r="C34" s="10">
        <f t="shared" si="19"/>
        <v>1</v>
      </c>
      <c r="D34" s="8" t="s">
        <v>55</v>
      </c>
      <c r="E34" s="9" t="s">
        <v>30</v>
      </c>
      <c r="F34" s="9" t="s">
        <v>54</v>
      </c>
      <c r="G34" s="9" t="s">
        <v>49</v>
      </c>
      <c r="H34" s="9" t="s">
        <v>39</v>
      </c>
      <c r="I34" s="9" t="s">
        <v>34</v>
      </c>
      <c r="J34" s="9" t="s">
        <v>28</v>
      </c>
      <c r="K34" s="9" t="s">
        <v>51</v>
      </c>
      <c r="L34" s="9" t="s">
        <v>44</v>
      </c>
      <c r="M34" s="9" t="s">
        <v>33</v>
      </c>
      <c r="N34" s="9" t="s">
        <v>48</v>
      </c>
      <c r="O34" s="9" t="s">
        <v>176</v>
      </c>
      <c r="P34" s="9" t="s">
        <v>50</v>
      </c>
      <c r="Q34" s="9" t="s">
        <v>27</v>
      </c>
      <c r="R34" s="9" t="s">
        <v>36</v>
      </c>
      <c r="S34" s="9" t="s">
        <v>37</v>
      </c>
      <c r="U34" s="13" t="s">
        <v>36</v>
      </c>
      <c r="V34" s="13" t="s">
        <v>28</v>
      </c>
      <c r="X34" s="7">
        <f t="shared" si="0"/>
        <v>1</v>
      </c>
      <c r="Y34" s="7">
        <f t="shared" si="1"/>
        <v>0</v>
      </c>
      <c r="Z34" s="7">
        <f t="shared" si="2"/>
        <v>0</v>
      </c>
      <c r="AA34" s="7">
        <f t="shared" si="3"/>
        <v>1</v>
      </c>
      <c r="AB34" s="7">
        <f t="shared" si="4"/>
        <v>0</v>
      </c>
      <c r="AC34" s="7">
        <f t="shared" si="5"/>
        <v>1</v>
      </c>
      <c r="AD34" s="7">
        <f t="shared" si="6"/>
        <v>0</v>
      </c>
      <c r="AE34" s="7">
        <f t="shared" si="7"/>
        <v>0</v>
      </c>
      <c r="AF34" s="7">
        <f t="shared" si="8"/>
        <v>1</v>
      </c>
      <c r="AG34" s="7">
        <f t="shared" si="9"/>
        <v>0</v>
      </c>
      <c r="AH34" s="7">
        <f t="shared" si="10"/>
        <v>1</v>
      </c>
      <c r="AI34" s="7">
        <f t="shared" si="11"/>
        <v>0</v>
      </c>
      <c r="AJ34" s="7">
        <f t="shared" si="12"/>
        <v>1</v>
      </c>
      <c r="AK34" s="7">
        <f t="shared" si="13"/>
        <v>1</v>
      </c>
      <c r="AL34" s="7">
        <f t="shared" si="14"/>
        <v>1</v>
      </c>
      <c r="AM34" s="7">
        <f t="shared" si="15"/>
        <v>1</v>
      </c>
      <c r="AO34" s="7">
        <f t="shared" si="16"/>
        <v>1</v>
      </c>
      <c r="AP34" s="7" t="e">
        <f t="shared" si="17"/>
        <v>#N/A</v>
      </c>
    </row>
    <row r="35" spans="1:42" x14ac:dyDescent="0.25">
      <c r="A35" s="14" t="s">
        <v>149</v>
      </c>
      <c r="B35" s="9">
        <f t="shared" si="18"/>
        <v>10</v>
      </c>
      <c r="C35" s="10">
        <f t="shared" si="19"/>
        <v>1</v>
      </c>
      <c r="D35" s="8" t="s">
        <v>55</v>
      </c>
      <c r="E35" s="9" t="s">
        <v>31</v>
      </c>
      <c r="F35" s="9" t="s">
        <v>54</v>
      </c>
      <c r="G35" s="9" t="s">
        <v>49</v>
      </c>
      <c r="H35" s="9" t="s">
        <v>39</v>
      </c>
      <c r="I35" s="9" t="s">
        <v>43</v>
      </c>
      <c r="J35" s="9" t="s">
        <v>28</v>
      </c>
      <c r="K35" s="9" t="s">
        <v>51</v>
      </c>
      <c r="L35" s="9" t="s">
        <v>44</v>
      </c>
      <c r="M35" s="9" t="s">
        <v>41</v>
      </c>
      <c r="N35" s="9" t="s">
        <v>48</v>
      </c>
      <c r="O35" s="9" t="s">
        <v>40</v>
      </c>
      <c r="P35" s="9" t="s">
        <v>53</v>
      </c>
      <c r="Q35" s="9" t="s">
        <v>27</v>
      </c>
      <c r="R35" s="9" t="s">
        <v>36</v>
      </c>
      <c r="S35" s="9" t="s">
        <v>37</v>
      </c>
      <c r="U35" s="13" t="s">
        <v>55</v>
      </c>
      <c r="V35" s="13" t="s">
        <v>28</v>
      </c>
      <c r="X35" s="7">
        <f t="shared" ref="X35:X63" si="20">IF(D35=$D$65,1,0)</f>
        <v>1</v>
      </c>
      <c r="Y35" s="7">
        <f t="shared" ref="Y35:Y63" si="21">IF(E35=$E$65,1,0)</f>
        <v>1</v>
      </c>
      <c r="Z35" s="7">
        <f t="shared" ref="Z35:Z63" si="22">IF(F35=$F$65,1,0)</f>
        <v>0</v>
      </c>
      <c r="AA35" s="7">
        <f t="shared" ref="AA35:AA63" si="23">IF(G35=$G$65,1,0)</f>
        <v>1</v>
      </c>
      <c r="AB35" s="7">
        <f t="shared" ref="AB35:AB63" si="24">IF(H35=$H$65,1,0)</f>
        <v>0</v>
      </c>
      <c r="AC35" s="7">
        <f t="shared" ref="AC35:AC63" si="25">IF(I35=$I$65,1,0)</f>
        <v>0</v>
      </c>
      <c r="AD35" s="7">
        <f t="shared" ref="AD35:AD63" si="26">IF(J35=$J$65,1,0)</f>
        <v>0</v>
      </c>
      <c r="AE35" s="7">
        <f t="shared" ref="AE35:AE63" si="27">IF(K35=$K$65,1,0)</f>
        <v>0</v>
      </c>
      <c r="AF35" s="7">
        <f t="shared" ref="AF35:AF63" si="28">IF(L35=$L$65,1,0)</f>
        <v>1</v>
      </c>
      <c r="AG35" s="7">
        <f t="shared" ref="AG35:AG63" si="29">IF(M35=$M$65,1,0)</f>
        <v>1</v>
      </c>
      <c r="AH35" s="7">
        <f t="shared" ref="AH35:AH63" si="30">IF(N35=$N$65,1,0)</f>
        <v>1</v>
      </c>
      <c r="AI35" s="7">
        <f t="shared" ref="AI35:AI63" si="31">IF(O35=$O$65,1,0)</f>
        <v>1</v>
      </c>
      <c r="AJ35" s="7">
        <f t="shared" ref="AJ35:AJ63" si="32">IF(P35=$P$65,1,0)</f>
        <v>0</v>
      </c>
      <c r="AK35" s="7">
        <f t="shared" ref="AK35:AK63" si="33">IF(Q35=$Q$65,1,0)</f>
        <v>1</v>
      </c>
      <c r="AL35" s="7">
        <f t="shared" ref="AL35:AL63" si="34">IF(R35=$R$65,1,0)</f>
        <v>1</v>
      </c>
      <c r="AM35" s="7">
        <f t="shared" ref="AM35:AM63" si="35">IF(S35=$S$65,1,0)</f>
        <v>1</v>
      </c>
      <c r="AO35" s="7">
        <f t="shared" ref="AO35:AO63" si="36">HLOOKUP(U35,$D$65:$S$66,2,FALSE)</f>
        <v>1</v>
      </c>
      <c r="AP35" s="7" t="e">
        <f t="shared" ref="AP35:AP63" si="37">HLOOKUP(V35,$D$65:$S$66,2,FALSE)</f>
        <v>#N/A</v>
      </c>
    </row>
    <row r="36" spans="1:42" x14ac:dyDescent="0.25">
      <c r="A36" s="14" t="s">
        <v>12</v>
      </c>
      <c r="B36" s="9">
        <f t="shared" si="18"/>
        <v>13</v>
      </c>
      <c r="C36" s="10">
        <f t="shared" si="19"/>
        <v>2</v>
      </c>
      <c r="D36" s="8" t="s">
        <v>55</v>
      </c>
      <c r="E36" s="9" t="s">
        <v>31</v>
      </c>
      <c r="F36" s="9" t="s">
        <v>54</v>
      </c>
      <c r="G36" s="9" t="s">
        <v>49</v>
      </c>
      <c r="H36" s="9" t="s">
        <v>177</v>
      </c>
      <c r="I36" s="9" t="s">
        <v>34</v>
      </c>
      <c r="J36" s="9" t="s">
        <v>28</v>
      </c>
      <c r="K36" s="9" t="s">
        <v>51</v>
      </c>
      <c r="L36" s="9" t="s">
        <v>44</v>
      </c>
      <c r="M36" s="9" t="s">
        <v>41</v>
      </c>
      <c r="N36" s="9" t="s">
        <v>48</v>
      </c>
      <c r="O36" s="9" t="s">
        <v>40</v>
      </c>
      <c r="P36" s="9" t="s">
        <v>50</v>
      </c>
      <c r="Q36" s="9" t="s">
        <v>27</v>
      </c>
      <c r="R36" s="9" t="s">
        <v>36</v>
      </c>
      <c r="S36" s="9" t="s">
        <v>37</v>
      </c>
      <c r="U36" s="13" t="s">
        <v>36</v>
      </c>
      <c r="V36" s="13" t="s">
        <v>37</v>
      </c>
      <c r="X36" s="7">
        <f t="shared" si="20"/>
        <v>1</v>
      </c>
      <c r="Y36" s="7">
        <f t="shared" si="21"/>
        <v>1</v>
      </c>
      <c r="Z36" s="7">
        <f t="shared" si="22"/>
        <v>0</v>
      </c>
      <c r="AA36" s="7">
        <f t="shared" si="23"/>
        <v>1</v>
      </c>
      <c r="AB36" s="7">
        <f t="shared" si="24"/>
        <v>1</v>
      </c>
      <c r="AC36" s="7">
        <f t="shared" si="25"/>
        <v>1</v>
      </c>
      <c r="AD36" s="7">
        <f t="shared" si="26"/>
        <v>0</v>
      </c>
      <c r="AE36" s="7">
        <f t="shared" si="27"/>
        <v>0</v>
      </c>
      <c r="AF36" s="7">
        <f t="shared" si="28"/>
        <v>1</v>
      </c>
      <c r="AG36" s="7">
        <f t="shared" si="29"/>
        <v>1</v>
      </c>
      <c r="AH36" s="7">
        <f t="shared" si="30"/>
        <v>1</v>
      </c>
      <c r="AI36" s="7">
        <f t="shared" si="31"/>
        <v>1</v>
      </c>
      <c r="AJ36" s="7">
        <f t="shared" si="32"/>
        <v>1</v>
      </c>
      <c r="AK36" s="7">
        <f t="shared" si="33"/>
        <v>1</v>
      </c>
      <c r="AL36" s="7">
        <f t="shared" si="34"/>
        <v>1</v>
      </c>
      <c r="AM36" s="7">
        <f t="shared" si="35"/>
        <v>1</v>
      </c>
      <c r="AO36" s="7">
        <f t="shared" si="36"/>
        <v>1</v>
      </c>
      <c r="AP36" s="7">
        <f t="shared" si="37"/>
        <v>1</v>
      </c>
    </row>
    <row r="37" spans="1:42" x14ac:dyDescent="0.25">
      <c r="A37" s="14" t="s">
        <v>168</v>
      </c>
      <c r="B37" s="9" t="s">
        <v>225</v>
      </c>
      <c r="C37" s="10">
        <f t="shared" si="19"/>
        <v>0</v>
      </c>
      <c r="D37" s="8" t="s">
        <v>58</v>
      </c>
      <c r="E37" s="9" t="s">
        <v>58</v>
      </c>
      <c r="F37" s="9" t="s">
        <v>58</v>
      </c>
      <c r="G37" s="9" t="s">
        <v>58</v>
      </c>
      <c r="H37" s="9" t="s">
        <v>58</v>
      </c>
      <c r="I37" s="9" t="s">
        <v>58</v>
      </c>
      <c r="J37" s="9" t="s">
        <v>58</v>
      </c>
      <c r="K37" s="9" t="s">
        <v>58</v>
      </c>
      <c r="L37" s="9" t="s">
        <v>58</v>
      </c>
      <c r="M37" s="9" t="s">
        <v>58</v>
      </c>
      <c r="N37" s="9" t="s">
        <v>58</v>
      </c>
      <c r="O37" s="9" t="s">
        <v>58</v>
      </c>
      <c r="P37" s="9" t="s">
        <v>58</v>
      </c>
      <c r="Q37" s="9" t="s">
        <v>58</v>
      </c>
      <c r="R37" s="9" t="s">
        <v>58</v>
      </c>
      <c r="S37" s="9" t="s">
        <v>58</v>
      </c>
      <c r="U37" s="13" t="s">
        <v>58</v>
      </c>
      <c r="V37" s="13" t="s">
        <v>58</v>
      </c>
      <c r="X37" s="7">
        <f t="shared" si="20"/>
        <v>0</v>
      </c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J37" s="7">
        <f t="shared" si="32"/>
        <v>0</v>
      </c>
      <c r="AK37" s="7">
        <f t="shared" si="33"/>
        <v>0</v>
      </c>
      <c r="AL37" s="7">
        <f t="shared" si="34"/>
        <v>0</v>
      </c>
      <c r="AM37" s="7">
        <f t="shared" si="35"/>
        <v>0</v>
      </c>
      <c r="AO37" s="7" t="e">
        <f t="shared" si="36"/>
        <v>#N/A</v>
      </c>
      <c r="AP37" s="7" t="e">
        <f t="shared" si="37"/>
        <v>#N/A</v>
      </c>
    </row>
    <row r="38" spans="1:42" x14ac:dyDescent="0.25">
      <c r="A38" s="14" t="s">
        <v>169</v>
      </c>
      <c r="B38" s="9">
        <f t="shared" si="18"/>
        <v>10</v>
      </c>
      <c r="C38" s="10">
        <f t="shared" si="19"/>
        <v>2</v>
      </c>
      <c r="D38" s="8" t="s">
        <v>55</v>
      </c>
      <c r="E38" s="9" t="s">
        <v>31</v>
      </c>
      <c r="F38" s="9" t="s">
        <v>54</v>
      </c>
      <c r="G38" s="9" t="s">
        <v>49</v>
      </c>
      <c r="H38" s="9" t="s">
        <v>39</v>
      </c>
      <c r="I38" s="9" t="s">
        <v>43</v>
      </c>
      <c r="J38" s="9" t="s">
        <v>28</v>
      </c>
      <c r="K38" s="9" t="s">
        <v>51</v>
      </c>
      <c r="L38" s="9" t="s">
        <v>45</v>
      </c>
      <c r="M38" s="9" t="s">
        <v>41</v>
      </c>
      <c r="N38" s="9" t="s">
        <v>48</v>
      </c>
      <c r="O38" s="9" t="s">
        <v>40</v>
      </c>
      <c r="P38" s="9" t="s">
        <v>50</v>
      </c>
      <c r="Q38" s="9" t="s">
        <v>27</v>
      </c>
      <c r="R38" s="9" t="s">
        <v>36</v>
      </c>
      <c r="S38" s="9" t="s">
        <v>37</v>
      </c>
      <c r="U38" s="13" t="s">
        <v>36</v>
      </c>
      <c r="V38" s="13" t="s">
        <v>48</v>
      </c>
      <c r="X38" s="7">
        <f t="shared" si="20"/>
        <v>1</v>
      </c>
      <c r="Y38" s="7">
        <f t="shared" si="21"/>
        <v>1</v>
      </c>
      <c r="Z38" s="7">
        <f t="shared" si="22"/>
        <v>0</v>
      </c>
      <c r="AA38" s="7">
        <f t="shared" si="23"/>
        <v>1</v>
      </c>
      <c r="AB38" s="7">
        <f t="shared" si="24"/>
        <v>0</v>
      </c>
      <c r="AC38" s="7">
        <f t="shared" si="25"/>
        <v>0</v>
      </c>
      <c r="AD38" s="7">
        <f t="shared" si="26"/>
        <v>0</v>
      </c>
      <c r="AE38" s="7">
        <f t="shared" si="27"/>
        <v>0</v>
      </c>
      <c r="AF38" s="7">
        <f t="shared" si="28"/>
        <v>0</v>
      </c>
      <c r="AG38" s="7">
        <f t="shared" si="29"/>
        <v>1</v>
      </c>
      <c r="AH38" s="7">
        <f t="shared" si="30"/>
        <v>1</v>
      </c>
      <c r="AI38" s="7">
        <f t="shared" si="31"/>
        <v>1</v>
      </c>
      <c r="AJ38" s="7">
        <f t="shared" si="32"/>
        <v>1</v>
      </c>
      <c r="AK38" s="7">
        <f t="shared" si="33"/>
        <v>1</v>
      </c>
      <c r="AL38" s="7">
        <f t="shared" si="34"/>
        <v>1</v>
      </c>
      <c r="AM38" s="7">
        <f t="shared" si="35"/>
        <v>1</v>
      </c>
      <c r="AO38" s="7">
        <f t="shared" si="36"/>
        <v>1</v>
      </c>
      <c r="AP38" s="7">
        <f t="shared" si="37"/>
        <v>1</v>
      </c>
    </row>
    <row r="39" spans="1:42" x14ac:dyDescent="0.25">
      <c r="A39" s="14" t="s">
        <v>60</v>
      </c>
      <c r="B39" s="9">
        <f t="shared" si="18"/>
        <v>10</v>
      </c>
      <c r="C39" s="10">
        <f t="shared" si="19"/>
        <v>1</v>
      </c>
      <c r="D39" s="8" t="s">
        <v>55</v>
      </c>
      <c r="E39" s="9" t="s">
        <v>31</v>
      </c>
      <c r="F39" s="9" t="s">
        <v>54</v>
      </c>
      <c r="G39" s="9" t="s">
        <v>56</v>
      </c>
      <c r="H39" s="9" t="s">
        <v>39</v>
      </c>
      <c r="I39" s="9" t="s">
        <v>34</v>
      </c>
      <c r="J39" s="9" t="s">
        <v>28</v>
      </c>
      <c r="K39" s="9" t="s">
        <v>51</v>
      </c>
      <c r="L39" s="9" t="s">
        <v>44</v>
      </c>
      <c r="M39" s="9" t="s">
        <v>41</v>
      </c>
      <c r="N39" s="9" t="s">
        <v>48</v>
      </c>
      <c r="O39" s="9" t="s">
        <v>40</v>
      </c>
      <c r="P39" s="9" t="s">
        <v>50</v>
      </c>
      <c r="Q39" s="9" t="s">
        <v>52</v>
      </c>
      <c r="R39" s="9" t="s">
        <v>36</v>
      </c>
      <c r="S39" s="9" t="s">
        <v>37</v>
      </c>
      <c r="U39" s="13" t="s">
        <v>39</v>
      </c>
      <c r="V39" s="13" t="s">
        <v>37</v>
      </c>
      <c r="X39" s="7">
        <f t="shared" si="20"/>
        <v>1</v>
      </c>
      <c r="Y39" s="7">
        <f t="shared" si="21"/>
        <v>1</v>
      </c>
      <c r="Z39" s="7">
        <f t="shared" si="22"/>
        <v>0</v>
      </c>
      <c r="AA39" s="7">
        <f t="shared" si="23"/>
        <v>0</v>
      </c>
      <c r="AB39" s="7">
        <f t="shared" si="24"/>
        <v>0</v>
      </c>
      <c r="AC39" s="7">
        <f t="shared" si="25"/>
        <v>1</v>
      </c>
      <c r="AD39" s="7">
        <f t="shared" si="26"/>
        <v>0</v>
      </c>
      <c r="AE39" s="7">
        <f t="shared" si="27"/>
        <v>0</v>
      </c>
      <c r="AF39" s="7">
        <f t="shared" si="28"/>
        <v>1</v>
      </c>
      <c r="AG39" s="7">
        <f t="shared" si="29"/>
        <v>1</v>
      </c>
      <c r="AH39" s="7">
        <f t="shared" si="30"/>
        <v>1</v>
      </c>
      <c r="AI39" s="7">
        <f t="shared" si="31"/>
        <v>1</v>
      </c>
      <c r="AJ39" s="7">
        <f t="shared" si="32"/>
        <v>1</v>
      </c>
      <c r="AK39" s="7">
        <f t="shared" si="33"/>
        <v>0</v>
      </c>
      <c r="AL39" s="7">
        <f t="shared" si="34"/>
        <v>1</v>
      </c>
      <c r="AM39" s="7">
        <f t="shared" si="35"/>
        <v>1</v>
      </c>
      <c r="AO39" s="7" t="e">
        <f t="shared" si="36"/>
        <v>#N/A</v>
      </c>
      <c r="AP39" s="7">
        <f t="shared" si="37"/>
        <v>1</v>
      </c>
    </row>
    <row r="40" spans="1:42" x14ac:dyDescent="0.25">
      <c r="A40" s="14" t="s">
        <v>170</v>
      </c>
      <c r="B40" s="9">
        <f t="shared" si="18"/>
        <v>11</v>
      </c>
      <c r="C40" s="10">
        <f t="shared" si="19"/>
        <v>0</v>
      </c>
      <c r="D40" s="8" t="s">
        <v>55</v>
      </c>
      <c r="E40" s="9" t="s">
        <v>31</v>
      </c>
      <c r="F40" s="9" t="s">
        <v>54</v>
      </c>
      <c r="G40" s="9" t="s">
        <v>49</v>
      </c>
      <c r="H40" s="9" t="s">
        <v>39</v>
      </c>
      <c r="I40" s="9" t="s">
        <v>34</v>
      </c>
      <c r="J40" s="9" t="s">
        <v>28</v>
      </c>
      <c r="K40" s="9" t="s">
        <v>51</v>
      </c>
      <c r="L40" s="9" t="s">
        <v>44</v>
      </c>
      <c r="M40" s="9" t="s">
        <v>33</v>
      </c>
      <c r="N40" s="9" t="s">
        <v>48</v>
      </c>
      <c r="O40" s="9" t="s">
        <v>40</v>
      </c>
      <c r="P40" s="9" t="s">
        <v>50</v>
      </c>
      <c r="Q40" s="9" t="s">
        <v>27</v>
      </c>
      <c r="R40" s="9" t="s">
        <v>36</v>
      </c>
      <c r="S40" s="9" t="s">
        <v>37</v>
      </c>
      <c r="U40" s="13" t="s">
        <v>54</v>
      </c>
      <c r="V40" s="13" t="s">
        <v>28</v>
      </c>
      <c r="X40" s="7">
        <f t="shared" si="20"/>
        <v>1</v>
      </c>
      <c r="Y40" s="7">
        <f t="shared" si="21"/>
        <v>1</v>
      </c>
      <c r="Z40" s="7">
        <f t="shared" si="22"/>
        <v>0</v>
      </c>
      <c r="AA40" s="7">
        <f t="shared" si="23"/>
        <v>1</v>
      </c>
      <c r="AB40" s="7">
        <f t="shared" si="24"/>
        <v>0</v>
      </c>
      <c r="AC40" s="7">
        <f t="shared" si="25"/>
        <v>1</v>
      </c>
      <c r="AD40" s="7">
        <f t="shared" si="26"/>
        <v>0</v>
      </c>
      <c r="AE40" s="7">
        <f t="shared" si="27"/>
        <v>0</v>
      </c>
      <c r="AF40" s="7">
        <f t="shared" si="28"/>
        <v>1</v>
      </c>
      <c r="AG40" s="7">
        <f t="shared" si="29"/>
        <v>0</v>
      </c>
      <c r="AH40" s="7">
        <f t="shared" si="30"/>
        <v>1</v>
      </c>
      <c r="AI40" s="7">
        <f t="shared" si="31"/>
        <v>1</v>
      </c>
      <c r="AJ40" s="7">
        <f t="shared" si="32"/>
        <v>1</v>
      </c>
      <c r="AK40" s="7">
        <f t="shared" si="33"/>
        <v>1</v>
      </c>
      <c r="AL40" s="7">
        <f t="shared" si="34"/>
        <v>1</v>
      </c>
      <c r="AM40" s="7">
        <f t="shared" si="35"/>
        <v>1</v>
      </c>
      <c r="AO40" s="7" t="e">
        <f t="shared" si="36"/>
        <v>#N/A</v>
      </c>
      <c r="AP40" s="7" t="e">
        <f t="shared" si="37"/>
        <v>#N/A</v>
      </c>
    </row>
    <row r="41" spans="1:42" x14ac:dyDescent="0.25">
      <c r="A41" s="14" t="s">
        <v>142</v>
      </c>
      <c r="B41" s="9">
        <f t="shared" si="18"/>
        <v>10</v>
      </c>
      <c r="C41" s="10">
        <f t="shared" si="19"/>
        <v>1</v>
      </c>
      <c r="D41" s="8" t="s">
        <v>55</v>
      </c>
      <c r="E41" s="9" t="s">
        <v>30</v>
      </c>
      <c r="F41" s="9" t="s">
        <v>54</v>
      </c>
      <c r="G41" s="9" t="s">
        <v>49</v>
      </c>
      <c r="H41" s="9" t="s">
        <v>39</v>
      </c>
      <c r="I41" s="9" t="s">
        <v>34</v>
      </c>
      <c r="J41" s="9" t="s">
        <v>28</v>
      </c>
      <c r="K41" s="9" t="s">
        <v>51</v>
      </c>
      <c r="L41" s="9" t="s">
        <v>44</v>
      </c>
      <c r="M41" s="9" t="s">
        <v>41</v>
      </c>
      <c r="N41" s="9" t="s">
        <v>48</v>
      </c>
      <c r="O41" s="9" t="s">
        <v>176</v>
      </c>
      <c r="P41" s="9" t="s">
        <v>50</v>
      </c>
      <c r="Q41" s="9" t="s">
        <v>27</v>
      </c>
      <c r="R41" s="9" t="s">
        <v>36</v>
      </c>
      <c r="S41" s="9" t="s">
        <v>37</v>
      </c>
      <c r="U41" s="13" t="s">
        <v>55</v>
      </c>
      <c r="V41" s="13" t="s">
        <v>54</v>
      </c>
      <c r="X41" s="7">
        <f t="shared" si="20"/>
        <v>1</v>
      </c>
      <c r="Y41" s="7">
        <f t="shared" si="21"/>
        <v>0</v>
      </c>
      <c r="Z41" s="7">
        <f t="shared" si="22"/>
        <v>0</v>
      </c>
      <c r="AA41" s="7">
        <f t="shared" si="23"/>
        <v>1</v>
      </c>
      <c r="AB41" s="7">
        <f t="shared" si="24"/>
        <v>0</v>
      </c>
      <c r="AC41" s="7">
        <f t="shared" si="25"/>
        <v>1</v>
      </c>
      <c r="AD41" s="7">
        <f t="shared" si="26"/>
        <v>0</v>
      </c>
      <c r="AE41" s="7">
        <f t="shared" si="27"/>
        <v>0</v>
      </c>
      <c r="AF41" s="7">
        <f t="shared" si="28"/>
        <v>1</v>
      </c>
      <c r="AG41" s="7">
        <f t="shared" si="29"/>
        <v>1</v>
      </c>
      <c r="AH41" s="7">
        <f t="shared" si="30"/>
        <v>1</v>
      </c>
      <c r="AI41" s="7">
        <f t="shared" si="31"/>
        <v>0</v>
      </c>
      <c r="AJ41" s="7">
        <f t="shared" si="32"/>
        <v>1</v>
      </c>
      <c r="AK41" s="7">
        <f t="shared" si="33"/>
        <v>1</v>
      </c>
      <c r="AL41" s="7">
        <f t="shared" si="34"/>
        <v>1</v>
      </c>
      <c r="AM41" s="7">
        <f t="shared" si="35"/>
        <v>1</v>
      </c>
      <c r="AO41" s="7">
        <f t="shared" si="36"/>
        <v>1</v>
      </c>
      <c r="AP41" s="7" t="e">
        <f t="shared" si="37"/>
        <v>#N/A</v>
      </c>
    </row>
    <row r="42" spans="1:42" x14ac:dyDescent="0.25">
      <c r="A42" s="14" t="s">
        <v>13</v>
      </c>
      <c r="B42" s="9">
        <f t="shared" si="18"/>
        <v>10</v>
      </c>
      <c r="C42" s="10">
        <f t="shared" si="19"/>
        <v>2</v>
      </c>
      <c r="D42" s="8" t="s">
        <v>55</v>
      </c>
      <c r="E42" s="9" t="s">
        <v>31</v>
      </c>
      <c r="F42" s="9" t="s">
        <v>54</v>
      </c>
      <c r="G42" s="9" t="s">
        <v>49</v>
      </c>
      <c r="H42" s="9" t="s">
        <v>39</v>
      </c>
      <c r="I42" s="9" t="s">
        <v>43</v>
      </c>
      <c r="J42" s="9" t="s">
        <v>28</v>
      </c>
      <c r="K42" s="9" t="s">
        <v>51</v>
      </c>
      <c r="L42" s="9" t="s">
        <v>44</v>
      </c>
      <c r="M42" s="9" t="s">
        <v>41</v>
      </c>
      <c r="N42" s="9" t="s">
        <v>48</v>
      </c>
      <c r="O42" s="9" t="s">
        <v>40</v>
      </c>
      <c r="P42" s="9" t="s">
        <v>50</v>
      </c>
      <c r="Q42" s="9" t="s">
        <v>52</v>
      </c>
      <c r="R42" s="9" t="s">
        <v>36</v>
      </c>
      <c r="S42" s="9" t="s">
        <v>37</v>
      </c>
      <c r="U42" s="13" t="s">
        <v>55</v>
      </c>
      <c r="V42" s="13" t="s">
        <v>36</v>
      </c>
      <c r="X42" s="7">
        <f t="shared" si="20"/>
        <v>1</v>
      </c>
      <c r="Y42" s="7">
        <f t="shared" si="21"/>
        <v>1</v>
      </c>
      <c r="Z42" s="7">
        <f t="shared" si="22"/>
        <v>0</v>
      </c>
      <c r="AA42" s="7">
        <f t="shared" si="23"/>
        <v>1</v>
      </c>
      <c r="AB42" s="7">
        <f t="shared" si="24"/>
        <v>0</v>
      </c>
      <c r="AC42" s="7">
        <f t="shared" si="25"/>
        <v>0</v>
      </c>
      <c r="AD42" s="7">
        <f t="shared" si="26"/>
        <v>0</v>
      </c>
      <c r="AE42" s="7">
        <f t="shared" si="27"/>
        <v>0</v>
      </c>
      <c r="AF42" s="7">
        <f t="shared" si="28"/>
        <v>1</v>
      </c>
      <c r="AG42" s="7">
        <f t="shared" si="29"/>
        <v>1</v>
      </c>
      <c r="AH42" s="7">
        <f t="shared" si="30"/>
        <v>1</v>
      </c>
      <c r="AI42" s="7">
        <f t="shared" si="31"/>
        <v>1</v>
      </c>
      <c r="AJ42" s="7">
        <f t="shared" si="32"/>
        <v>1</v>
      </c>
      <c r="AK42" s="7">
        <f t="shared" si="33"/>
        <v>0</v>
      </c>
      <c r="AL42" s="7">
        <f t="shared" si="34"/>
        <v>1</v>
      </c>
      <c r="AM42" s="7">
        <f t="shared" si="35"/>
        <v>1</v>
      </c>
      <c r="AO42" s="7">
        <f t="shared" si="36"/>
        <v>1</v>
      </c>
      <c r="AP42" s="7">
        <f t="shared" si="37"/>
        <v>1</v>
      </c>
    </row>
    <row r="43" spans="1:42" x14ac:dyDescent="0.25">
      <c r="A43" s="14" t="s">
        <v>190</v>
      </c>
      <c r="B43" s="9">
        <f t="shared" si="18"/>
        <v>11</v>
      </c>
      <c r="C43" s="10">
        <f t="shared" si="19"/>
        <v>1</v>
      </c>
      <c r="D43" s="8" t="s">
        <v>55</v>
      </c>
      <c r="E43" s="9" t="s">
        <v>31</v>
      </c>
      <c r="F43" s="9" t="s">
        <v>54</v>
      </c>
      <c r="G43" s="9" t="s">
        <v>49</v>
      </c>
      <c r="H43" s="9" t="s">
        <v>39</v>
      </c>
      <c r="I43" s="9" t="s">
        <v>34</v>
      </c>
      <c r="J43" s="9" t="s">
        <v>28</v>
      </c>
      <c r="K43" s="9" t="s">
        <v>51</v>
      </c>
      <c r="L43" s="9" t="s">
        <v>44</v>
      </c>
      <c r="M43" s="9" t="s">
        <v>41</v>
      </c>
      <c r="N43" s="9" t="s">
        <v>48</v>
      </c>
      <c r="O43" s="9" t="s">
        <v>176</v>
      </c>
      <c r="P43" s="9" t="s">
        <v>50</v>
      </c>
      <c r="Q43" s="9" t="s">
        <v>27</v>
      </c>
      <c r="R43" s="9" t="s">
        <v>36</v>
      </c>
      <c r="S43" s="9" t="s">
        <v>37</v>
      </c>
      <c r="U43" s="13" t="s">
        <v>28</v>
      </c>
      <c r="V43" s="13" t="s">
        <v>49</v>
      </c>
      <c r="X43" s="7">
        <f t="shared" si="20"/>
        <v>1</v>
      </c>
      <c r="Y43" s="7">
        <f t="shared" si="21"/>
        <v>1</v>
      </c>
      <c r="Z43" s="7">
        <f t="shared" si="22"/>
        <v>0</v>
      </c>
      <c r="AA43" s="7">
        <f t="shared" si="23"/>
        <v>1</v>
      </c>
      <c r="AB43" s="7">
        <f t="shared" si="24"/>
        <v>0</v>
      </c>
      <c r="AC43" s="7">
        <f t="shared" si="25"/>
        <v>1</v>
      </c>
      <c r="AD43" s="7">
        <f t="shared" si="26"/>
        <v>0</v>
      </c>
      <c r="AE43" s="7">
        <f t="shared" si="27"/>
        <v>0</v>
      </c>
      <c r="AF43" s="7">
        <f t="shared" si="28"/>
        <v>1</v>
      </c>
      <c r="AG43" s="7">
        <f t="shared" si="29"/>
        <v>1</v>
      </c>
      <c r="AH43" s="7">
        <f t="shared" si="30"/>
        <v>1</v>
      </c>
      <c r="AI43" s="7">
        <f t="shared" si="31"/>
        <v>0</v>
      </c>
      <c r="AJ43" s="7">
        <f t="shared" si="32"/>
        <v>1</v>
      </c>
      <c r="AK43" s="7">
        <f t="shared" si="33"/>
        <v>1</v>
      </c>
      <c r="AL43" s="7">
        <f t="shared" si="34"/>
        <v>1</v>
      </c>
      <c r="AM43" s="7">
        <f t="shared" si="35"/>
        <v>1</v>
      </c>
      <c r="AO43" s="7" t="e">
        <f t="shared" si="36"/>
        <v>#N/A</v>
      </c>
      <c r="AP43" s="7">
        <f t="shared" si="37"/>
        <v>1</v>
      </c>
    </row>
    <row r="44" spans="1:42" x14ac:dyDescent="0.25">
      <c r="A44" s="14" t="s">
        <v>14</v>
      </c>
      <c r="B44" s="9">
        <f t="shared" si="18"/>
        <v>12</v>
      </c>
      <c r="C44" s="10">
        <f t="shared" si="19"/>
        <v>1</v>
      </c>
      <c r="D44" s="8" t="s">
        <v>55</v>
      </c>
      <c r="E44" s="9" t="s">
        <v>31</v>
      </c>
      <c r="F44" s="9" t="s">
        <v>54</v>
      </c>
      <c r="G44" s="9" t="s">
        <v>49</v>
      </c>
      <c r="H44" s="9" t="s">
        <v>39</v>
      </c>
      <c r="I44" s="9" t="s">
        <v>34</v>
      </c>
      <c r="J44" s="9" t="s">
        <v>28</v>
      </c>
      <c r="K44" s="9" t="s">
        <v>51</v>
      </c>
      <c r="L44" s="9" t="s">
        <v>44</v>
      </c>
      <c r="M44" s="9" t="s">
        <v>41</v>
      </c>
      <c r="N44" s="9" t="s">
        <v>48</v>
      </c>
      <c r="O44" s="9" t="s">
        <v>40</v>
      </c>
      <c r="P44" s="9" t="s">
        <v>50</v>
      </c>
      <c r="Q44" s="9" t="s">
        <v>27</v>
      </c>
      <c r="R44" s="9" t="s">
        <v>36</v>
      </c>
      <c r="S44" s="9" t="s">
        <v>37</v>
      </c>
      <c r="U44" s="13" t="s">
        <v>36</v>
      </c>
      <c r="V44" s="13" t="s">
        <v>28</v>
      </c>
      <c r="X44" s="7">
        <f t="shared" si="20"/>
        <v>1</v>
      </c>
      <c r="Y44" s="7">
        <f t="shared" si="21"/>
        <v>1</v>
      </c>
      <c r="Z44" s="7">
        <f t="shared" si="22"/>
        <v>0</v>
      </c>
      <c r="AA44" s="7">
        <f t="shared" si="23"/>
        <v>1</v>
      </c>
      <c r="AB44" s="7">
        <f t="shared" si="24"/>
        <v>0</v>
      </c>
      <c r="AC44" s="7">
        <f t="shared" si="25"/>
        <v>1</v>
      </c>
      <c r="AD44" s="7">
        <f t="shared" si="26"/>
        <v>0</v>
      </c>
      <c r="AE44" s="7">
        <f t="shared" si="27"/>
        <v>0</v>
      </c>
      <c r="AF44" s="7">
        <f t="shared" si="28"/>
        <v>1</v>
      </c>
      <c r="AG44" s="7">
        <f t="shared" si="29"/>
        <v>1</v>
      </c>
      <c r="AH44" s="7">
        <f t="shared" si="30"/>
        <v>1</v>
      </c>
      <c r="AI44" s="7">
        <f t="shared" si="31"/>
        <v>1</v>
      </c>
      <c r="AJ44" s="7">
        <f t="shared" si="32"/>
        <v>1</v>
      </c>
      <c r="AK44" s="7">
        <f t="shared" si="33"/>
        <v>1</v>
      </c>
      <c r="AL44" s="7">
        <f t="shared" si="34"/>
        <v>1</v>
      </c>
      <c r="AM44" s="7">
        <f t="shared" si="35"/>
        <v>1</v>
      </c>
      <c r="AO44" s="7">
        <f t="shared" si="36"/>
        <v>1</v>
      </c>
      <c r="AP44" s="7" t="e">
        <f t="shared" si="37"/>
        <v>#N/A</v>
      </c>
    </row>
    <row r="45" spans="1:42" x14ac:dyDescent="0.25">
      <c r="A45" s="14" t="s">
        <v>15</v>
      </c>
      <c r="B45" s="9">
        <f t="shared" si="18"/>
        <v>9</v>
      </c>
      <c r="C45" s="10">
        <f t="shared" si="19"/>
        <v>2</v>
      </c>
      <c r="D45" s="8" t="s">
        <v>55</v>
      </c>
      <c r="E45" s="9" t="s">
        <v>30</v>
      </c>
      <c r="F45" s="9" t="s">
        <v>54</v>
      </c>
      <c r="G45" s="9" t="s">
        <v>49</v>
      </c>
      <c r="H45" s="9" t="s">
        <v>39</v>
      </c>
      <c r="I45" s="9" t="s">
        <v>43</v>
      </c>
      <c r="J45" s="9" t="s">
        <v>28</v>
      </c>
      <c r="K45" s="9" t="s">
        <v>51</v>
      </c>
      <c r="L45" s="9" t="s">
        <v>44</v>
      </c>
      <c r="M45" s="9" t="s">
        <v>41</v>
      </c>
      <c r="N45" s="9" t="s">
        <v>48</v>
      </c>
      <c r="O45" s="9" t="s">
        <v>176</v>
      </c>
      <c r="P45" s="9" t="s">
        <v>50</v>
      </c>
      <c r="Q45" s="9" t="s">
        <v>27</v>
      </c>
      <c r="R45" s="9" t="s">
        <v>36</v>
      </c>
      <c r="S45" s="9" t="s">
        <v>37</v>
      </c>
      <c r="U45" s="13" t="s">
        <v>55</v>
      </c>
      <c r="V45" s="13" t="s">
        <v>36</v>
      </c>
      <c r="X45" s="7">
        <f t="shared" si="20"/>
        <v>1</v>
      </c>
      <c r="Y45" s="7">
        <f t="shared" si="21"/>
        <v>0</v>
      </c>
      <c r="Z45" s="7">
        <f t="shared" si="22"/>
        <v>0</v>
      </c>
      <c r="AA45" s="7">
        <f t="shared" si="23"/>
        <v>1</v>
      </c>
      <c r="AB45" s="7">
        <f t="shared" si="24"/>
        <v>0</v>
      </c>
      <c r="AC45" s="7">
        <f t="shared" si="25"/>
        <v>0</v>
      </c>
      <c r="AD45" s="7">
        <f t="shared" si="26"/>
        <v>0</v>
      </c>
      <c r="AE45" s="7">
        <f t="shared" si="27"/>
        <v>0</v>
      </c>
      <c r="AF45" s="7">
        <f t="shared" si="28"/>
        <v>1</v>
      </c>
      <c r="AG45" s="7">
        <f t="shared" si="29"/>
        <v>1</v>
      </c>
      <c r="AH45" s="7">
        <f t="shared" si="30"/>
        <v>1</v>
      </c>
      <c r="AI45" s="7">
        <f t="shared" si="31"/>
        <v>0</v>
      </c>
      <c r="AJ45" s="7">
        <f t="shared" si="32"/>
        <v>1</v>
      </c>
      <c r="AK45" s="7">
        <f t="shared" si="33"/>
        <v>1</v>
      </c>
      <c r="AL45" s="7">
        <f t="shared" si="34"/>
        <v>1</v>
      </c>
      <c r="AM45" s="7">
        <f t="shared" si="35"/>
        <v>1</v>
      </c>
      <c r="AO45" s="7">
        <f t="shared" si="36"/>
        <v>1</v>
      </c>
      <c r="AP45" s="7">
        <f t="shared" si="37"/>
        <v>1</v>
      </c>
    </row>
    <row r="46" spans="1:42" x14ac:dyDescent="0.25">
      <c r="A46" s="14" t="s">
        <v>148</v>
      </c>
      <c r="B46" s="9">
        <f t="shared" si="18"/>
        <v>11</v>
      </c>
      <c r="C46" s="10">
        <f t="shared" si="19"/>
        <v>1</v>
      </c>
      <c r="D46" s="8" t="s">
        <v>55</v>
      </c>
      <c r="E46" s="9" t="s">
        <v>30</v>
      </c>
      <c r="F46" s="9" t="s">
        <v>54</v>
      </c>
      <c r="G46" s="9" t="s">
        <v>49</v>
      </c>
      <c r="H46" s="9" t="s">
        <v>39</v>
      </c>
      <c r="I46" s="9" t="s">
        <v>34</v>
      </c>
      <c r="J46" s="9" t="s">
        <v>28</v>
      </c>
      <c r="K46" s="9" t="s">
        <v>51</v>
      </c>
      <c r="L46" s="9" t="s">
        <v>44</v>
      </c>
      <c r="M46" s="9" t="s">
        <v>41</v>
      </c>
      <c r="N46" s="9" t="s">
        <v>48</v>
      </c>
      <c r="O46" s="9" t="s">
        <v>40</v>
      </c>
      <c r="P46" s="9" t="s">
        <v>50</v>
      </c>
      <c r="Q46" s="9" t="s">
        <v>27</v>
      </c>
      <c r="R46" s="9" t="s">
        <v>36</v>
      </c>
      <c r="S46" s="9" t="s">
        <v>37</v>
      </c>
      <c r="U46" s="13" t="s">
        <v>36</v>
      </c>
      <c r="V46" s="13" t="s">
        <v>28</v>
      </c>
      <c r="X46" s="7">
        <f t="shared" si="20"/>
        <v>1</v>
      </c>
      <c r="Y46" s="7">
        <f t="shared" si="21"/>
        <v>0</v>
      </c>
      <c r="Z46" s="7">
        <f t="shared" si="22"/>
        <v>0</v>
      </c>
      <c r="AA46" s="7">
        <f t="shared" si="23"/>
        <v>1</v>
      </c>
      <c r="AB46" s="7">
        <f t="shared" si="24"/>
        <v>0</v>
      </c>
      <c r="AC46" s="7">
        <f t="shared" si="25"/>
        <v>1</v>
      </c>
      <c r="AD46" s="7">
        <f t="shared" si="26"/>
        <v>0</v>
      </c>
      <c r="AE46" s="7">
        <f t="shared" si="27"/>
        <v>0</v>
      </c>
      <c r="AF46" s="7">
        <f t="shared" si="28"/>
        <v>1</v>
      </c>
      <c r="AG46" s="7">
        <f t="shared" si="29"/>
        <v>1</v>
      </c>
      <c r="AH46" s="7">
        <f t="shared" si="30"/>
        <v>1</v>
      </c>
      <c r="AI46" s="7">
        <f t="shared" si="31"/>
        <v>1</v>
      </c>
      <c r="AJ46" s="7">
        <f t="shared" si="32"/>
        <v>1</v>
      </c>
      <c r="AK46" s="7">
        <f t="shared" si="33"/>
        <v>1</v>
      </c>
      <c r="AL46" s="7">
        <f t="shared" si="34"/>
        <v>1</v>
      </c>
      <c r="AM46" s="7">
        <f t="shared" si="35"/>
        <v>1</v>
      </c>
      <c r="AO46" s="7">
        <f t="shared" si="36"/>
        <v>1</v>
      </c>
      <c r="AP46" s="7" t="e">
        <f t="shared" si="37"/>
        <v>#N/A</v>
      </c>
    </row>
    <row r="47" spans="1:42" x14ac:dyDescent="0.25">
      <c r="A47" s="14" t="s">
        <v>143</v>
      </c>
      <c r="B47" s="9">
        <f t="shared" si="18"/>
        <v>12</v>
      </c>
      <c r="C47" s="10">
        <f t="shared" si="19"/>
        <v>1</v>
      </c>
      <c r="D47" s="8" t="s">
        <v>55</v>
      </c>
      <c r="E47" s="9" t="s">
        <v>31</v>
      </c>
      <c r="F47" s="9" t="s">
        <v>54</v>
      </c>
      <c r="G47" s="9" t="s">
        <v>49</v>
      </c>
      <c r="H47" s="9" t="s">
        <v>39</v>
      </c>
      <c r="I47" s="9" t="s">
        <v>34</v>
      </c>
      <c r="J47" s="9" t="s">
        <v>28</v>
      </c>
      <c r="K47" s="9" t="s">
        <v>51</v>
      </c>
      <c r="L47" s="9" t="s">
        <v>44</v>
      </c>
      <c r="M47" s="9" t="s">
        <v>41</v>
      </c>
      <c r="N47" s="9" t="s">
        <v>48</v>
      </c>
      <c r="O47" s="9" t="s">
        <v>40</v>
      </c>
      <c r="P47" s="9" t="s">
        <v>50</v>
      </c>
      <c r="Q47" s="9" t="s">
        <v>27</v>
      </c>
      <c r="R47" s="9" t="s">
        <v>36</v>
      </c>
      <c r="S47" s="9" t="s">
        <v>37</v>
      </c>
      <c r="U47" s="13" t="s">
        <v>55</v>
      </c>
      <c r="V47" s="13" t="s">
        <v>54</v>
      </c>
      <c r="X47" s="7">
        <f t="shared" si="20"/>
        <v>1</v>
      </c>
      <c r="Y47" s="7">
        <f t="shared" si="21"/>
        <v>1</v>
      </c>
      <c r="Z47" s="7">
        <f t="shared" si="22"/>
        <v>0</v>
      </c>
      <c r="AA47" s="7">
        <f t="shared" si="23"/>
        <v>1</v>
      </c>
      <c r="AB47" s="7">
        <f t="shared" si="24"/>
        <v>0</v>
      </c>
      <c r="AC47" s="7">
        <f t="shared" si="25"/>
        <v>1</v>
      </c>
      <c r="AD47" s="7">
        <f t="shared" si="26"/>
        <v>0</v>
      </c>
      <c r="AE47" s="7">
        <f t="shared" si="27"/>
        <v>0</v>
      </c>
      <c r="AF47" s="7">
        <f t="shared" si="28"/>
        <v>1</v>
      </c>
      <c r="AG47" s="7">
        <f t="shared" si="29"/>
        <v>1</v>
      </c>
      <c r="AH47" s="7">
        <f t="shared" si="30"/>
        <v>1</v>
      </c>
      <c r="AI47" s="7">
        <f t="shared" si="31"/>
        <v>1</v>
      </c>
      <c r="AJ47" s="7">
        <f t="shared" si="32"/>
        <v>1</v>
      </c>
      <c r="AK47" s="7">
        <f t="shared" si="33"/>
        <v>1</v>
      </c>
      <c r="AL47" s="7">
        <f t="shared" si="34"/>
        <v>1</v>
      </c>
      <c r="AM47" s="7">
        <f t="shared" si="35"/>
        <v>1</v>
      </c>
      <c r="AO47" s="7">
        <f t="shared" si="36"/>
        <v>1</v>
      </c>
      <c r="AP47" s="7" t="e">
        <f t="shared" si="37"/>
        <v>#N/A</v>
      </c>
    </row>
    <row r="48" spans="1:42" x14ac:dyDescent="0.25">
      <c r="A48" s="14" t="s">
        <v>145</v>
      </c>
      <c r="B48" s="9">
        <f t="shared" si="18"/>
        <v>9</v>
      </c>
      <c r="C48" s="10">
        <f t="shared" si="19"/>
        <v>2</v>
      </c>
      <c r="D48" s="8" t="s">
        <v>55</v>
      </c>
      <c r="E48" s="9" t="s">
        <v>30</v>
      </c>
      <c r="F48" s="9" t="s">
        <v>54</v>
      </c>
      <c r="G48" s="9" t="s">
        <v>49</v>
      </c>
      <c r="H48" s="9" t="s">
        <v>39</v>
      </c>
      <c r="I48" s="9" t="s">
        <v>34</v>
      </c>
      <c r="J48" s="9" t="s">
        <v>28</v>
      </c>
      <c r="K48" s="9" t="s">
        <v>51</v>
      </c>
      <c r="L48" s="9" t="s">
        <v>44</v>
      </c>
      <c r="M48" s="9" t="s">
        <v>33</v>
      </c>
      <c r="N48" s="9" t="s">
        <v>48</v>
      </c>
      <c r="O48" s="9" t="s">
        <v>176</v>
      </c>
      <c r="P48" s="9" t="s">
        <v>50</v>
      </c>
      <c r="Q48" s="9" t="s">
        <v>27</v>
      </c>
      <c r="R48" s="9" t="s">
        <v>36</v>
      </c>
      <c r="S48" s="9" t="s">
        <v>37</v>
      </c>
      <c r="U48" s="13" t="s">
        <v>48</v>
      </c>
      <c r="V48" s="13" t="s">
        <v>37</v>
      </c>
      <c r="X48" s="7">
        <f t="shared" si="20"/>
        <v>1</v>
      </c>
      <c r="Y48" s="7">
        <f t="shared" si="21"/>
        <v>0</v>
      </c>
      <c r="Z48" s="7">
        <f t="shared" si="22"/>
        <v>0</v>
      </c>
      <c r="AA48" s="7">
        <f t="shared" si="23"/>
        <v>1</v>
      </c>
      <c r="AB48" s="7">
        <f t="shared" si="24"/>
        <v>0</v>
      </c>
      <c r="AC48" s="7">
        <f t="shared" si="25"/>
        <v>1</v>
      </c>
      <c r="AD48" s="7">
        <f t="shared" si="26"/>
        <v>0</v>
      </c>
      <c r="AE48" s="7">
        <f t="shared" si="27"/>
        <v>0</v>
      </c>
      <c r="AF48" s="7">
        <f t="shared" si="28"/>
        <v>1</v>
      </c>
      <c r="AG48" s="7">
        <f t="shared" si="29"/>
        <v>0</v>
      </c>
      <c r="AH48" s="7">
        <f t="shared" si="30"/>
        <v>1</v>
      </c>
      <c r="AI48" s="7">
        <f t="shared" si="31"/>
        <v>0</v>
      </c>
      <c r="AJ48" s="7">
        <f t="shared" si="32"/>
        <v>1</v>
      </c>
      <c r="AK48" s="7">
        <f t="shared" si="33"/>
        <v>1</v>
      </c>
      <c r="AL48" s="7">
        <f t="shared" si="34"/>
        <v>1</v>
      </c>
      <c r="AM48" s="7">
        <f t="shared" si="35"/>
        <v>1</v>
      </c>
      <c r="AO48" s="7">
        <f t="shared" si="36"/>
        <v>1</v>
      </c>
      <c r="AP48" s="7">
        <f t="shared" si="37"/>
        <v>1</v>
      </c>
    </row>
    <row r="49" spans="1:42" x14ac:dyDescent="0.25">
      <c r="A49" s="14" t="s">
        <v>16</v>
      </c>
      <c r="B49" s="9">
        <f t="shared" si="18"/>
        <v>12</v>
      </c>
      <c r="C49" s="10">
        <f t="shared" si="19"/>
        <v>1</v>
      </c>
      <c r="D49" s="8" t="s">
        <v>55</v>
      </c>
      <c r="E49" s="9" t="s">
        <v>31</v>
      </c>
      <c r="F49" s="9" t="s">
        <v>54</v>
      </c>
      <c r="G49" s="9" t="s">
        <v>49</v>
      </c>
      <c r="H49" s="9" t="s">
        <v>39</v>
      </c>
      <c r="I49" s="9" t="s">
        <v>34</v>
      </c>
      <c r="J49" s="9" t="s">
        <v>28</v>
      </c>
      <c r="K49" s="9" t="s">
        <v>32</v>
      </c>
      <c r="L49" s="9" t="s">
        <v>44</v>
      </c>
      <c r="M49" s="9" t="s">
        <v>33</v>
      </c>
      <c r="N49" s="9" t="s">
        <v>48</v>
      </c>
      <c r="O49" s="9" t="s">
        <v>40</v>
      </c>
      <c r="P49" s="9" t="s">
        <v>50</v>
      </c>
      <c r="Q49" s="9" t="s">
        <v>27</v>
      </c>
      <c r="R49" s="9" t="s">
        <v>36</v>
      </c>
      <c r="S49" s="9" t="s">
        <v>37</v>
      </c>
      <c r="U49" s="13" t="s">
        <v>39</v>
      </c>
      <c r="V49" s="13" t="s">
        <v>36</v>
      </c>
      <c r="X49" s="7">
        <f t="shared" si="20"/>
        <v>1</v>
      </c>
      <c r="Y49" s="7">
        <f t="shared" si="21"/>
        <v>1</v>
      </c>
      <c r="Z49" s="7">
        <f t="shared" si="22"/>
        <v>0</v>
      </c>
      <c r="AA49" s="7">
        <f t="shared" si="23"/>
        <v>1</v>
      </c>
      <c r="AB49" s="7">
        <f t="shared" si="24"/>
        <v>0</v>
      </c>
      <c r="AC49" s="7">
        <f t="shared" si="25"/>
        <v>1</v>
      </c>
      <c r="AD49" s="7">
        <f t="shared" si="26"/>
        <v>0</v>
      </c>
      <c r="AE49" s="7">
        <f t="shared" si="27"/>
        <v>1</v>
      </c>
      <c r="AF49" s="7">
        <f t="shared" si="28"/>
        <v>1</v>
      </c>
      <c r="AG49" s="7">
        <f t="shared" si="29"/>
        <v>0</v>
      </c>
      <c r="AH49" s="7">
        <f t="shared" si="30"/>
        <v>1</v>
      </c>
      <c r="AI49" s="7">
        <f t="shared" si="31"/>
        <v>1</v>
      </c>
      <c r="AJ49" s="7">
        <f t="shared" si="32"/>
        <v>1</v>
      </c>
      <c r="AK49" s="7">
        <f t="shared" si="33"/>
        <v>1</v>
      </c>
      <c r="AL49" s="7">
        <f t="shared" si="34"/>
        <v>1</v>
      </c>
      <c r="AM49" s="7">
        <f t="shared" si="35"/>
        <v>1</v>
      </c>
      <c r="AO49" s="7" t="e">
        <f t="shared" si="36"/>
        <v>#N/A</v>
      </c>
      <c r="AP49" s="7">
        <f t="shared" si="37"/>
        <v>1</v>
      </c>
    </row>
    <row r="50" spans="1:42" x14ac:dyDescent="0.25">
      <c r="A50" s="14" t="s">
        <v>17</v>
      </c>
      <c r="B50" s="9">
        <f t="shared" si="18"/>
        <v>11</v>
      </c>
      <c r="C50" s="10">
        <f t="shared" si="19"/>
        <v>0</v>
      </c>
      <c r="D50" s="8" t="s">
        <v>55</v>
      </c>
      <c r="E50" s="9" t="s">
        <v>31</v>
      </c>
      <c r="F50" s="9" t="s">
        <v>54</v>
      </c>
      <c r="G50" s="9" t="s">
        <v>49</v>
      </c>
      <c r="H50" s="9" t="s">
        <v>39</v>
      </c>
      <c r="I50" s="9" t="s">
        <v>34</v>
      </c>
      <c r="J50" s="9" t="s">
        <v>28</v>
      </c>
      <c r="K50" s="9" t="s">
        <v>51</v>
      </c>
      <c r="L50" s="9" t="s">
        <v>44</v>
      </c>
      <c r="M50" s="9" t="s">
        <v>41</v>
      </c>
      <c r="N50" s="9" t="s">
        <v>48</v>
      </c>
      <c r="O50" s="9" t="s">
        <v>40</v>
      </c>
      <c r="P50" s="9" t="s">
        <v>53</v>
      </c>
      <c r="Q50" s="9" t="s">
        <v>27</v>
      </c>
      <c r="R50" s="9" t="s">
        <v>36</v>
      </c>
      <c r="S50" s="9" t="s">
        <v>37</v>
      </c>
      <c r="U50" s="13" t="s">
        <v>28</v>
      </c>
      <c r="V50" s="13" t="s">
        <v>39</v>
      </c>
      <c r="X50" s="7">
        <f t="shared" si="20"/>
        <v>1</v>
      </c>
      <c r="Y50" s="7">
        <f t="shared" si="21"/>
        <v>1</v>
      </c>
      <c r="Z50" s="7">
        <f t="shared" si="22"/>
        <v>0</v>
      </c>
      <c r="AA50" s="7">
        <f t="shared" si="23"/>
        <v>1</v>
      </c>
      <c r="AB50" s="7">
        <f t="shared" si="24"/>
        <v>0</v>
      </c>
      <c r="AC50" s="7">
        <f t="shared" si="25"/>
        <v>1</v>
      </c>
      <c r="AD50" s="7">
        <f t="shared" si="26"/>
        <v>0</v>
      </c>
      <c r="AE50" s="7">
        <f t="shared" si="27"/>
        <v>0</v>
      </c>
      <c r="AF50" s="7">
        <f t="shared" si="28"/>
        <v>1</v>
      </c>
      <c r="AG50" s="7">
        <f t="shared" si="29"/>
        <v>1</v>
      </c>
      <c r="AH50" s="7">
        <f t="shared" si="30"/>
        <v>1</v>
      </c>
      <c r="AI50" s="7">
        <f t="shared" si="31"/>
        <v>1</v>
      </c>
      <c r="AJ50" s="7">
        <f t="shared" si="32"/>
        <v>0</v>
      </c>
      <c r="AK50" s="7">
        <f t="shared" si="33"/>
        <v>1</v>
      </c>
      <c r="AL50" s="7">
        <f t="shared" si="34"/>
        <v>1</v>
      </c>
      <c r="AM50" s="7">
        <f t="shared" si="35"/>
        <v>1</v>
      </c>
      <c r="AO50" s="7" t="e">
        <f t="shared" si="36"/>
        <v>#N/A</v>
      </c>
      <c r="AP50" s="7" t="e">
        <f t="shared" si="37"/>
        <v>#N/A</v>
      </c>
    </row>
    <row r="51" spans="1:42" x14ac:dyDescent="0.25">
      <c r="A51" s="14" t="s">
        <v>18</v>
      </c>
      <c r="B51" s="9">
        <f t="shared" si="18"/>
        <v>6</v>
      </c>
      <c r="C51" s="10">
        <f t="shared" si="19"/>
        <v>2</v>
      </c>
      <c r="D51" s="8" t="s">
        <v>55</v>
      </c>
      <c r="E51" s="9" t="s">
        <v>31</v>
      </c>
      <c r="F51" s="9" t="s">
        <v>54</v>
      </c>
      <c r="G51" s="9" t="s">
        <v>56</v>
      </c>
      <c r="H51" s="9" t="s">
        <v>39</v>
      </c>
      <c r="I51" s="9" t="s">
        <v>43</v>
      </c>
      <c r="J51" s="9" t="s">
        <v>28</v>
      </c>
      <c r="K51" s="9" t="s">
        <v>51</v>
      </c>
      <c r="L51" s="9" t="s">
        <v>45</v>
      </c>
      <c r="M51" s="9" t="s">
        <v>33</v>
      </c>
      <c r="N51" s="9" t="s">
        <v>38</v>
      </c>
      <c r="O51" s="9" t="s">
        <v>176</v>
      </c>
      <c r="P51" s="9" t="s">
        <v>50</v>
      </c>
      <c r="Q51" s="9" t="s">
        <v>27</v>
      </c>
      <c r="R51" s="9" t="s">
        <v>36</v>
      </c>
      <c r="S51" s="9" t="s">
        <v>37</v>
      </c>
      <c r="U51" s="13" t="s">
        <v>36</v>
      </c>
      <c r="V51" s="13" t="s">
        <v>50</v>
      </c>
      <c r="X51" s="7">
        <f t="shared" si="20"/>
        <v>1</v>
      </c>
      <c r="Y51" s="7">
        <f t="shared" si="21"/>
        <v>1</v>
      </c>
      <c r="Z51" s="7">
        <f t="shared" si="22"/>
        <v>0</v>
      </c>
      <c r="AA51" s="7">
        <f t="shared" si="23"/>
        <v>0</v>
      </c>
      <c r="AB51" s="7">
        <f t="shared" si="24"/>
        <v>0</v>
      </c>
      <c r="AC51" s="7">
        <f t="shared" si="25"/>
        <v>0</v>
      </c>
      <c r="AD51" s="7">
        <f t="shared" si="26"/>
        <v>0</v>
      </c>
      <c r="AE51" s="7">
        <f t="shared" si="27"/>
        <v>0</v>
      </c>
      <c r="AF51" s="7">
        <f t="shared" si="28"/>
        <v>0</v>
      </c>
      <c r="AG51" s="7">
        <f t="shared" si="29"/>
        <v>0</v>
      </c>
      <c r="AH51" s="7">
        <f t="shared" si="30"/>
        <v>0</v>
      </c>
      <c r="AI51" s="7">
        <f t="shared" si="31"/>
        <v>0</v>
      </c>
      <c r="AJ51" s="7">
        <f t="shared" si="32"/>
        <v>1</v>
      </c>
      <c r="AK51" s="7">
        <f t="shared" si="33"/>
        <v>1</v>
      </c>
      <c r="AL51" s="7">
        <f t="shared" si="34"/>
        <v>1</v>
      </c>
      <c r="AM51" s="7">
        <f t="shared" si="35"/>
        <v>1</v>
      </c>
      <c r="AO51" s="7">
        <f t="shared" si="36"/>
        <v>1</v>
      </c>
      <c r="AP51" s="7">
        <f t="shared" si="37"/>
        <v>1</v>
      </c>
    </row>
    <row r="52" spans="1:42" x14ac:dyDescent="0.25">
      <c r="A52" s="14" t="s">
        <v>19</v>
      </c>
      <c r="B52" s="9">
        <f t="shared" si="18"/>
        <v>9</v>
      </c>
      <c r="C52" s="10">
        <f t="shared" si="19"/>
        <v>1</v>
      </c>
      <c r="D52" s="8" t="s">
        <v>55</v>
      </c>
      <c r="E52" s="9" t="s">
        <v>31</v>
      </c>
      <c r="F52" s="9" t="s">
        <v>54</v>
      </c>
      <c r="G52" s="9" t="s">
        <v>56</v>
      </c>
      <c r="H52" s="9" t="s">
        <v>177</v>
      </c>
      <c r="I52" s="9" t="s">
        <v>34</v>
      </c>
      <c r="J52" s="9" t="s">
        <v>28</v>
      </c>
      <c r="K52" s="9" t="s">
        <v>51</v>
      </c>
      <c r="L52" s="9" t="s">
        <v>44</v>
      </c>
      <c r="M52" s="9" t="s">
        <v>41</v>
      </c>
      <c r="N52" s="9" t="s">
        <v>48</v>
      </c>
      <c r="O52" s="9" t="s">
        <v>176</v>
      </c>
      <c r="P52" s="9" t="s">
        <v>53</v>
      </c>
      <c r="Q52" s="9" t="s">
        <v>52</v>
      </c>
      <c r="R52" s="9" t="s">
        <v>36</v>
      </c>
      <c r="S52" s="9" t="s">
        <v>37</v>
      </c>
      <c r="U52" s="13" t="s">
        <v>37</v>
      </c>
      <c r="V52" s="13" t="s">
        <v>28</v>
      </c>
      <c r="X52" s="7">
        <f t="shared" si="20"/>
        <v>1</v>
      </c>
      <c r="Y52" s="7">
        <f t="shared" si="21"/>
        <v>1</v>
      </c>
      <c r="Z52" s="7">
        <f t="shared" si="22"/>
        <v>0</v>
      </c>
      <c r="AA52" s="7">
        <f t="shared" si="23"/>
        <v>0</v>
      </c>
      <c r="AB52" s="7">
        <f t="shared" si="24"/>
        <v>1</v>
      </c>
      <c r="AC52" s="7">
        <f t="shared" si="25"/>
        <v>1</v>
      </c>
      <c r="AD52" s="7">
        <f t="shared" si="26"/>
        <v>0</v>
      </c>
      <c r="AE52" s="7">
        <f t="shared" si="27"/>
        <v>0</v>
      </c>
      <c r="AF52" s="7">
        <f t="shared" si="28"/>
        <v>1</v>
      </c>
      <c r="AG52" s="7">
        <f t="shared" si="29"/>
        <v>1</v>
      </c>
      <c r="AH52" s="7">
        <f t="shared" si="30"/>
        <v>1</v>
      </c>
      <c r="AI52" s="7">
        <f t="shared" si="31"/>
        <v>0</v>
      </c>
      <c r="AJ52" s="7">
        <f t="shared" si="32"/>
        <v>0</v>
      </c>
      <c r="AK52" s="7">
        <f t="shared" si="33"/>
        <v>0</v>
      </c>
      <c r="AL52" s="7">
        <f t="shared" si="34"/>
        <v>1</v>
      </c>
      <c r="AM52" s="7">
        <f t="shared" si="35"/>
        <v>1</v>
      </c>
      <c r="AO52" s="7">
        <f t="shared" si="36"/>
        <v>1</v>
      </c>
      <c r="AP52" s="7" t="e">
        <f t="shared" si="37"/>
        <v>#N/A</v>
      </c>
    </row>
    <row r="53" spans="1:42" x14ac:dyDescent="0.25">
      <c r="A53" s="14" t="s">
        <v>172</v>
      </c>
      <c r="B53" s="9">
        <f t="shared" si="18"/>
        <v>10</v>
      </c>
      <c r="C53" s="10">
        <f t="shared" si="19"/>
        <v>2</v>
      </c>
      <c r="D53" s="8" t="s">
        <v>55</v>
      </c>
      <c r="E53" s="9" t="s">
        <v>31</v>
      </c>
      <c r="F53" s="9" t="s">
        <v>54</v>
      </c>
      <c r="G53" s="9" t="s">
        <v>49</v>
      </c>
      <c r="H53" s="9" t="s">
        <v>177</v>
      </c>
      <c r="I53" s="9" t="s">
        <v>43</v>
      </c>
      <c r="J53" s="9" t="s">
        <v>28</v>
      </c>
      <c r="K53" s="9" t="s">
        <v>51</v>
      </c>
      <c r="L53" s="9" t="s">
        <v>44</v>
      </c>
      <c r="M53" s="9" t="s">
        <v>33</v>
      </c>
      <c r="N53" s="9" t="s">
        <v>48</v>
      </c>
      <c r="O53" s="9" t="s">
        <v>40</v>
      </c>
      <c r="P53" s="9" t="s">
        <v>53</v>
      </c>
      <c r="Q53" s="9" t="s">
        <v>27</v>
      </c>
      <c r="R53" s="9" t="s">
        <v>36</v>
      </c>
      <c r="S53" s="9" t="s">
        <v>37</v>
      </c>
      <c r="U53" s="13" t="s">
        <v>37</v>
      </c>
      <c r="V53" s="13" t="s">
        <v>177</v>
      </c>
      <c r="X53" s="7">
        <f t="shared" si="20"/>
        <v>1</v>
      </c>
      <c r="Y53" s="7">
        <f t="shared" si="21"/>
        <v>1</v>
      </c>
      <c r="Z53" s="7">
        <f t="shared" si="22"/>
        <v>0</v>
      </c>
      <c r="AA53" s="7">
        <f t="shared" si="23"/>
        <v>1</v>
      </c>
      <c r="AB53" s="7">
        <f t="shared" si="24"/>
        <v>1</v>
      </c>
      <c r="AC53" s="7">
        <f t="shared" si="25"/>
        <v>0</v>
      </c>
      <c r="AD53" s="7">
        <f t="shared" si="26"/>
        <v>0</v>
      </c>
      <c r="AE53" s="7">
        <f t="shared" si="27"/>
        <v>0</v>
      </c>
      <c r="AF53" s="7">
        <f t="shared" si="28"/>
        <v>1</v>
      </c>
      <c r="AG53" s="7">
        <f t="shared" si="29"/>
        <v>0</v>
      </c>
      <c r="AH53" s="7">
        <f t="shared" si="30"/>
        <v>1</v>
      </c>
      <c r="AI53" s="7">
        <f t="shared" si="31"/>
        <v>1</v>
      </c>
      <c r="AJ53" s="7">
        <f t="shared" si="32"/>
        <v>0</v>
      </c>
      <c r="AK53" s="7">
        <f t="shared" si="33"/>
        <v>1</v>
      </c>
      <c r="AL53" s="7">
        <f t="shared" si="34"/>
        <v>1</v>
      </c>
      <c r="AM53" s="7">
        <f t="shared" si="35"/>
        <v>1</v>
      </c>
      <c r="AO53" s="7">
        <f t="shared" si="36"/>
        <v>1</v>
      </c>
      <c r="AP53" s="7">
        <f t="shared" si="37"/>
        <v>1</v>
      </c>
    </row>
    <row r="54" spans="1:42" x14ac:dyDescent="0.25">
      <c r="A54" s="14" t="s">
        <v>42</v>
      </c>
      <c r="B54" s="9">
        <f t="shared" si="18"/>
        <v>9</v>
      </c>
      <c r="C54" s="10">
        <f t="shared" si="19"/>
        <v>0</v>
      </c>
      <c r="D54" s="8" t="s">
        <v>55</v>
      </c>
      <c r="E54" s="9" t="s">
        <v>31</v>
      </c>
      <c r="F54" s="9" t="s">
        <v>54</v>
      </c>
      <c r="G54" s="9" t="s">
        <v>49</v>
      </c>
      <c r="H54" s="9" t="s">
        <v>39</v>
      </c>
      <c r="I54" s="9" t="s">
        <v>43</v>
      </c>
      <c r="J54" s="9" t="s">
        <v>28</v>
      </c>
      <c r="K54" s="9" t="s">
        <v>51</v>
      </c>
      <c r="L54" s="9" t="s">
        <v>44</v>
      </c>
      <c r="M54" s="9" t="s">
        <v>33</v>
      </c>
      <c r="N54" s="9" t="s">
        <v>48</v>
      </c>
      <c r="O54" s="9" t="s">
        <v>40</v>
      </c>
      <c r="P54" s="9" t="s">
        <v>53</v>
      </c>
      <c r="Q54" s="9" t="s">
        <v>27</v>
      </c>
      <c r="R54" s="9" t="s">
        <v>36</v>
      </c>
      <c r="S54" s="9" t="s">
        <v>37</v>
      </c>
      <c r="U54" s="13" t="s">
        <v>51</v>
      </c>
      <c r="V54" s="13" t="s">
        <v>28</v>
      </c>
      <c r="X54" s="7">
        <f t="shared" si="20"/>
        <v>1</v>
      </c>
      <c r="Y54" s="7">
        <f t="shared" si="21"/>
        <v>1</v>
      </c>
      <c r="Z54" s="7">
        <f t="shared" si="22"/>
        <v>0</v>
      </c>
      <c r="AA54" s="7">
        <f t="shared" si="23"/>
        <v>1</v>
      </c>
      <c r="AB54" s="7">
        <f t="shared" si="24"/>
        <v>0</v>
      </c>
      <c r="AC54" s="7">
        <f t="shared" si="25"/>
        <v>0</v>
      </c>
      <c r="AD54" s="7">
        <f t="shared" si="26"/>
        <v>0</v>
      </c>
      <c r="AE54" s="7">
        <f t="shared" si="27"/>
        <v>0</v>
      </c>
      <c r="AF54" s="7">
        <f t="shared" si="28"/>
        <v>1</v>
      </c>
      <c r="AG54" s="7">
        <f t="shared" si="29"/>
        <v>0</v>
      </c>
      <c r="AH54" s="7">
        <f t="shared" si="30"/>
        <v>1</v>
      </c>
      <c r="AI54" s="7">
        <f t="shared" si="31"/>
        <v>1</v>
      </c>
      <c r="AJ54" s="7">
        <f t="shared" si="32"/>
        <v>0</v>
      </c>
      <c r="AK54" s="7">
        <f t="shared" si="33"/>
        <v>1</v>
      </c>
      <c r="AL54" s="7">
        <f t="shared" si="34"/>
        <v>1</v>
      </c>
      <c r="AM54" s="7">
        <f t="shared" si="35"/>
        <v>1</v>
      </c>
      <c r="AO54" s="7" t="e">
        <f t="shared" si="36"/>
        <v>#N/A</v>
      </c>
      <c r="AP54" s="7" t="e">
        <f t="shared" si="37"/>
        <v>#N/A</v>
      </c>
    </row>
    <row r="55" spans="1:42" x14ac:dyDescent="0.25">
      <c r="A55" s="14" t="s">
        <v>20</v>
      </c>
      <c r="B55" s="9">
        <f t="shared" si="18"/>
        <v>9</v>
      </c>
      <c r="C55" s="10">
        <f t="shared" si="19"/>
        <v>1</v>
      </c>
      <c r="D55" s="8" t="s">
        <v>55</v>
      </c>
      <c r="E55" s="9" t="s">
        <v>31</v>
      </c>
      <c r="F55" s="9" t="s">
        <v>54</v>
      </c>
      <c r="G55" s="9" t="s">
        <v>49</v>
      </c>
      <c r="H55" s="9" t="s">
        <v>39</v>
      </c>
      <c r="I55" s="9" t="s">
        <v>43</v>
      </c>
      <c r="J55" s="9" t="s">
        <v>28</v>
      </c>
      <c r="K55" s="9" t="s">
        <v>51</v>
      </c>
      <c r="L55" s="9" t="s">
        <v>44</v>
      </c>
      <c r="M55" s="9" t="s">
        <v>33</v>
      </c>
      <c r="N55" s="9" t="s">
        <v>48</v>
      </c>
      <c r="O55" s="9" t="s">
        <v>176</v>
      </c>
      <c r="P55" s="9" t="s">
        <v>50</v>
      </c>
      <c r="Q55" s="9" t="s">
        <v>27</v>
      </c>
      <c r="R55" s="9" t="s">
        <v>36</v>
      </c>
      <c r="S55" s="9" t="s">
        <v>37</v>
      </c>
      <c r="U55" s="13" t="s">
        <v>54</v>
      </c>
      <c r="V55" s="13" t="s">
        <v>36</v>
      </c>
      <c r="X55" s="7">
        <f t="shared" si="20"/>
        <v>1</v>
      </c>
      <c r="Y55" s="7">
        <f t="shared" si="21"/>
        <v>1</v>
      </c>
      <c r="Z55" s="7">
        <f t="shared" si="22"/>
        <v>0</v>
      </c>
      <c r="AA55" s="7">
        <f t="shared" si="23"/>
        <v>1</v>
      </c>
      <c r="AB55" s="7">
        <f t="shared" si="24"/>
        <v>0</v>
      </c>
      <c r="AC55" s="7">
        <f t="shared" si="25"/>
        <v>0</v>
      </c>
      <c r="AD55" s="7">
        <f t="shared" si="26"/>
        <v>0</v>
      </c>
      <c r="AE55" s="7">
        <f t="shared" si="27"/>
        <v>0</v>
      </c>
      <c r="AF55" s="7">
        <f t="shared" si="28"/>
        <v>1</v>
      </c>
      <c r="AG55" s="7">
        <f t="shared" si="29"/>
        <v>0</v>
      </c>
      <c r="AH55" s="7">
        <f t="shared" si="30"/>
        <v>1</v>
      </c>
      <c r="AI55" s="7">
        <f t="shared" si="31"/>
        <v>0</v>
      </c>
      <c r="AJ55" s="7">
        <f t="shared" si="32"/>
        <v>1</v>
      </c>
      <c r="AK55" s="7">
        <f t="shared" si="33"/>
        <v>1</v>
      </c>
      <c r="AL55" s="7">
        <f t="shared" si="34"/>
        <v>1</v>
      </c>
      <c r="AM55" s="7">
        <f t="shared" si="35"/>
        <v>1</v>
      </c>
      <c r="AO55" s="7" t="e">
        <f t="shared" si="36"/>
        <v>#N/A</v>
      </c>
      <c r="AP55" s="7">
        <f t="shared" si="37"/>
        <v>1</v>
      </c>
    </row>
    <row r="56" spans="1:42" x14ac:dyDescent="0.25">
      <c r="A56" s="14" t="s">
        <v>173</v>
      </c>
      <c r="B56" s="9">
        <f t="shared" si="18"/>
        <v>10</v>
      </c>
      <c r="C56" s="10">
        <f t="shared" si="19"/>
        <v>0</v>
      </c>
      <c r="D56" s="8" t="s">
        <v>55</v>
      </c>
      <c r="E56" s="9" t="s">
        <v>31</v>
      </c>
      <c r="F56" s="9" t="s">
        <v>54</v>
      </c>
      <c r="G56" s="9" t="s">
        <v>49</v>
      </c>
      <c r="H56" s="9" t="s">
        <v>39</v>
      </c>
      <c r="I56" s="9" t="s">
        <v>43</v>
      </c>
      <c r="J56" s="9" t="s">
        <v>28</v>
      </c>
      <c r="K56" s="9" t="s">
        <v>51</v>
      </c>
      <c r="L56" s="9" t="s">
        <v>44</v>
      </c>
      <c r="M56" s="9" t="s">
        <v>33</v>
      </c>
      <c r="N56" s="9" t="s">
        <v>48</v>
      </c>
      <c r="O56" s="9" t="s">
        <v>40</v>
      </c>
      <c r="P56" s="9" t="s">
        <v>50</v>
      </c>
      <c r="Q56" s="9" t="s">
        <v>27</v>
      </c>
      <c r="R56" s="9" t="s">
        <v>36</v>
      </c>
      <c r="S56" s="9" t="s">
        <v>37</v>
      </c>
      <c r="U56" s="13" t="s">
        <v>28</v>
      </c>
      <c r="V56" s="13" t="s">
        <v>54</v>
      </c>
      <c r="X56" s="7">
        <f t="shared" si="20"/>
        <v>1</v>
      </c>
      <c r="Y56" s="7">
        <f t="shared" si="21"/>
        <v>1</v>
      </c>
      <c r="Z56" s="7">
        <f t="shared" si="22"/>
        <v>0</v>
      </c>
      <c r="AA56" s="7">
        <f t="shared" si="23"/>
        <v>1</v>
      </c>
      <c r="AB56" s="7">
        <f t="shared" si="24"/>
        <v>0</v>
      </c>
      <c r="AC56" s="7">
        <f t="shared" si="25"/>
        <v>0</v>
      </c>
      <c r="AD56" s="7">
        <f t="shared" si="26"/>
        <v>0</v>
      </c>
      <c r="AE56" s="7">
        <f t="shared" si="27"/>
        <v>0</v>
      </c>
      <c r="AF56" s="7">
        <f t="shared" si="28"/>
        <v>1</v>
      </c>
      <c r="AG56" s="7">
        <f t="shared" si="29"/>
        <v>0</v>
      </c>
      <c r="AH56" s="7">
        <f t="shared" si="30"/>
        <v>1</v>
      </c>
      <c r="AI56" s="7">
        <f t="shared" si="31"/>
        <v>1</v>
      </c>
      <c r="AJ56" s="7">
        <f t="shared" si="32"/>
        <v>1</v>
      </c>
      <c r="AK56" s="7">
        <f t="shared" si="33"/>
        <v>1</v>
      </c>
      <c r="AL56" s="7">
        <f t="shared" si="34"/>
        <v>1</v>
      </c>
      <c r="AM56" s="7">
        <f t="shared" si="35"/>
        <v>1</v>
      </c>
      <c r="AO56" s="7" t="e">
        <f t="shared" si="36"/>
        <v>#N/A</v>
      </c>
      <c r="AP56" s="7" t="e">
        <f t="shared" si="37"/>
        <v>#N/A</v>
      </c>
    </row>
    <row r="57" spans="1:42" x14ac:dyDescent="0.25">
      <c r="A57" s="14" t="s">
        <v>21</v>
      </c>
      <c r="B57" s="9">
        <f t="shared" si="18"/>
        <v>10</v>
      </c>
      <c r="C57" s="10">
        <f t="shared" si="19"/>
        <v>1</v>
      </c>
      <c r="D57" s="8" t="s">
        <v>55</v>
      </c>
      <c r="E57" s="9" t="s">
        <v>31</v>
      </c>
      <c r="F57" s="9" t="s">
        <v>54</v>
      </c>
      <c r="G57" s="9" t="s">
        <v>49</v>
      </c>
      <c r="H57" s="9" t="s">
        <v>39</v>
      </c>
      <c r="I57" s="9" t="s">
        <v>43</v>
      </c>
      <c r="J57" s="9" t="s">
        <v>28</v>
      </c>
      <c r="K57" s="9" t="s">
        <v>51</v>
      </c>
      <c r="L57" s="9" t="s">
        <v>44</v>
      </c>
      <c r="M57" s="9" t="s">
        <v>41</v>
      </c>
      <c r="N57" s="9" t="s">
        <v>48</v>
      </c>
      <c r="O57" s="9" t="s">
        <v>176</v>
      </c>
      <c r="P57" s="9" t="s">
        <v>50</v>
      </c>
      <c r="Q57" s="9" t="s">
        <v>27</v>
      </c>
      <c r="R57" s="9" t="s">
        <v>36</v>
      </c>
      <c r="S57" s="9" t="s">
        <v>37</v>
      </c>
      <c r="U57" s="13" t="s">
        <v>36</v>
      </c>
      <c r="V57" s="13" t="s">
        <v>28</v>
      </c>
      <c r="X57" s="7">
        <f t="shared" si="20"/>
        <v>1</v>
      </c>
      <c r="Y57" s="7">
        <f t="shared" si="21"/>
        <v>1</v>
      </c>
      <c r="Z57" s="7">
        <f t="shared" si="22"/>
        <v>0</v>
      </c>
      <c r="AA57" s="7">
        <f t="shared" si="23"/>
        <v>1</v>
      </c>
      <c r="AB57" s="7">
        <f t="shared" si="24"/>
        <v>0</v>
      </c>
      <c r="AC57" s="7">
        <f t="shared" si="25"/>
        <v>0</v>
      </c>
      <c r="AD57" s="7">
        <f t="shared" si="26"/>
        <v>0</v>
      </c>
      <c r="AE57" s="7">
        <f t="shared" si="27"/>
        <v>0</v>
      </c>
      <c r="AF57" s="7">
        <f t="shared" si="28"/>
        <v>1</v>
      </c>
      <c r="AG57" s="7">
        <f t="shared" si="29"/>
        <v>1</v>
      </c>
      <c r="AH57" s="7">
        <f t="shared" si="30"/>
        <v>1</v>
      </c>
      <c r="AI57" s="7">
        <f t="shared" si="31"/>
        <v>0</v>
      </c>
      <c r="AJ57" s="7">
        <f t="shared" si="32"/>
        <v>1</v>
      </c>
      <c r="AK57" s="7">
        <f t="shared" si="33"/>
        <v>1</v>
      </c>
      <c r="AL57" s="7">
        <f t="shared" si="34"/>
        <v>1</v>
      </c>
      <c r="AM57" s="7">
        <f t="shared" si="35"/>
        <v>1</v>
      </c>
      <c r="AO57" s="7">
        <f t="shared" si="36"/>
        <v>1</v>
      </c>
      <c r="AP57" s="7" t="e">
        <f t="shared" si="37"/>
        <v>#N/A</v>
      </c>
    </row>
    <row r="58" spans="1:42" x14ac:dyDescent="0.25">
      <c r="A58" s="14" t="s">
        <v>22</v>
      </c>
      <c r="B58" s="9">
        <f t="shared" si="18"/>
        <v>11</v>
      </c>
      <c r="C58" s="10">
        <f t="shared" si="19"/>
        <v>1</v>
      </c>
      <c r="D58" s="8" t="s">
        <v>55</v>
      </c>
      <c r="E58" s="9" t="s">
        <v>31</v>
      </c>
      <c r="F58" s="9" t="s">
        <v>54</v>
      </c>
      <c r="G58" s="9" t="s">
        <v>49</v>
      </c>
      <c r="H58" s="9" t="s">
        <v>39</v>
      </c>
      <c r="I58" s="9" t="s">
        <v>34</v>
      </c>
      <c r="J58" s="9" t="s">
        <v>28</v>
      </c>
      <c r="K58" s="9" t="s">
        <v>51</v>
      </c>
      <c r="L58" s="9" t="s">
        <v>44</v>
      </c>
      <c r="M58" s="9" t="s">
        <v>33</v>
      </c>
      <c r="N58" s="9" t="s">
        <v>48</v>
      </c>
      <c r="O58" s="9" t="s">
        <v>40</v>
      </c>
      <c r="P58" s="9" t="s">
        <v>50</v>
      </c>
      <c r="Q58" s="9" t="s">
        <v>27</v>
      </c>
      <c r="R58" s="9" t="s">
        <v>36</v>
      </c>
      <c r="S58" s="9" t="s">
        <v>37</v>
      </c>
      <c r="U58" s="13" t="s">
        <v>36</v>
      </c>
      <c r="V58" s="13" t="s">
        <v>28</v>
      </c>
      <c r="X58" s="7">
        <f t="shared" si="20"/>
        <v>1</v>
      </c>
      <c r="Y58" s="7">
        <f t="shared" si="21"/>
        <v>1</v>
      </c>
      <c r="Z58" s="7">
        <f t="shared" si="22"/>
        <v>0</v>
      </c>
      <c r="AA58" s="7">
        <f t="shared" si="23"/>
        <v>1</v>
      </c>
      <c r="AB58" s="7">
        <f t="shared" si="24"/>
        <v>0</v>
      </c>
      <c r="AC58" s="7">
        <f t="shared" si="25"/>
        <v>1</v>
      </c>
      <c r="AD58" s="7">
        <f t="shared" si="26"/>
        <v>0</v>
      </c>
      <c r="AE58" s="7">
        <f t="shared" si="27"/>
        <v>0</v>
      </c>
      <c r="AF58" s="7">
        <f t="shared" si="28"/>
        <v>1</v>
      </c>
      <c r="AG58" s="7">
        <f t="shared" si="29"/>
        <v>0</v>
      </c>
      <c r="AH58" s="7">
        <f t="shared" si="30"/>
        <v>1</v>
      </c>
      <c r="AI58" s="7">
        <f t="shared" si="31"/>
        <v>1</v>
      </c>
      <c r="AJ58" s="7">
        <f t="shared" si="32"/>
        <v>1</v>
      </c>
      <c r="AK58" s="7">
        <f t="shared" si="33"/>
        <v>1</v>
      </c>
      <c r="AL58" s="7">
        <f t="shared" si="34"/>
        <v>1</v>
      </c>
      <c r="AM58" s="7">
        <f t="shared" si="35"/>
        <v>1</v>
      </c>
      <c r="AO58" s="7">
        <f t="shared" si="36"/>
        <v>1</v>
      </c>
      <c r="AP58" s="7" t="e">
        <f t="shared" si="37"/>
        <v>#N/A</v>
      </c>
    </row>
    <row r="59" spans="1:42" x14ac:dyDescent="0.25">
      <c r="A59" s="14" t="s">
        <v>174</v>
      </c>
      <c r="B59" s="9">
        <f t="shared" si="18"/>
        <v>12</v>
      </c>
      <c r="C59" s="10">
        <f t="shared" si="19"/>
        <v>1</v>
      </c>
      <c r="D59" s="8" t="s">
        <v>55</v>
      </c>
      <c r="E59" s="9" t="s">
        <v>31</v>
      </c>
      <c r="F59" s="9" t="s">
        <v>54</v>
      </c>
      <c r="G59" s="9" t="s">
        <v>49</v>
      </c>
      <c r="H59" s="9" t="s">
        <v>177</v>
      </c>
      <c r="I59" s="9" t="s">
        <v>43</v>
      </c>
      <c r="J59" s="9" t="s">
        <v>28</v>
      </c>
      <c r="K59" s="9" t="s">
        <v>51</v>
      </c>
      <c r="L59" s="9" t="s">
        <v>44</v>
      </c>
      <c r="M59" s="9" t="s">
        <v>41</v>
      </c>
      <c r="N59" s="9" t="s">
        <v>48</v>
      </c>
      <c r="O59" s="9" t="s">
        <v>40</v>
      </c>
      <c r="P59" s="9" t="s">
        <v>50</v>
      </c>
      <c r="Q59" s="9" t="s">
        <v>27</v>
      </c>
      <c r="R59" s="9" t="s">
        <v>36</v>
      </c>
      <c r="S59" s="9" t="s">
        <v>37</v>
      </c>
      <c r="U59" s="13" t="s">
        <v>28</v>
      </c>
      <c r="V59" s="13" t="s">
        <v>37</v>
      </c>
      <c r="X59" s="7">
        <f t="shared" si="20"/>
        <v>1</v>
      </c>
      <c r="Y59" s="7">
        <f t="shared" si="21"/>
        <v>1</v>
      </c>
      <c r="Z59" s="7">
        <f t="shared" si="22"/>
        <v>0</v>
      </c>
      <c r="AA59" s="7">
        <f t="shared" si="23"/>
        <v>1</v>
      </c>
      <c r="AB59" s="7">
        <f t="shared" si="24"/>
        <v>1</v>
      </c>
      <c r="AC59" s="7">
        <f t="shared" si="25"/>
        <v>0</v>
      </c>
      <c r="AD59" s="7">
        <f t="shared" si="26"/>
        <v>0</v>
      </c>
      <c r="AE59" s="7">
        <f t="shared" si="27"/>
        <v>0</v>
      </c>
      <c r="AF59" s="7">
        <f t="shared" si="28"/>
        <v>1</v>
      </c>
      <c r="AG59" s="7">
        <f t="shared" si="29"/>
        <v>1</v>
      </c>
      <c r="AH59" s="7">
        <f t="shared" si="30"/>
        <v>1</v>
      </c>
      <c r="AI59" s="7">
        <f t="shared" si="31"/>
        <v>1</v>
      </c>
      <c r="AJ59" s="7">
        <f t="shared" si="32"/>
        <v>1</v>
      </c>
      <c r="AK59" s="7">
        <f t="shared" si="33"/>
        <v>1</v>
      </c>
      <c r="AL59" s="7">
        <f t="shared" si="34"/>
        <v>1</v>
      </c>
      <c r="AM59" s="7">
        <f t="shared" si="35"/>
        <v>1</v>
      </c>
      <c r="AO59" s="7" t="e">
        <f t="shared" si="36"/>
        <v>#N/A</v>
      </c>
      <c r="AP59" s="7">
        <f t="shared" si="37"/>
        <v>1</v>
      </c>
    </row>
    <row r="60" spans="1:42" x14ac:dyDescent="0.25">
      <c r="A60" s="14" t="s">
        <v>23</v>
      </c>
      <c r="B60" s="9">
        <f t="shared" si="18"/>
        <v>11</v>
      </c>
      <c r="C60" s="10">
        <f t="shared" si="19"/>
        <v>1</v>
      </c>
      <c r="D60" s="8" t="s">
        <v>55</v>
      </c>
      <c r="E60" s="9" t="s">
        <v>31</v>
      </c>
      <c r="F60" s="9" t="s">
        <v>54</v>
      </c>
      <c r="G60" s="9" t="s">
        <v>49</v>
      </c>
      <c r="H60" s="9" t="s">
        <v>39</v>
      </c>
      <c r="I60" s="9" t="s">
        <v>34</v>
      </c>
      <c r="J60" s="9" t="s">
        <v>28</v>
      </c>
      <c r="K60" s="9" t="s">
        <v>51</v>
      </c>
      <c r="L60" s="9" t="s">
        <v>44</v>
      </c>
      <c r="M60" s="9" t="s">
        <v>41</v>
      </c>
      <c r="N60" s="9" t="s">
        <v>48</v>
      </c>
      <c r="O60" s="9" t="s">
        <v>176</v>
      </c>
      <c r="P60" s="9" t="s">
        <v>50</v>
      </c>
      <c r="Q60" s="9" t="s">
        <v>27</v>
      </c>
      <c r="R60" s="9" t="s">
        <v>36</v>
      </c>
      <c r="S60" s="9" t="s">
        <v>37</v>
      </c>
      <c r="U60" s="13" t="s">
        <v>28</v>
      </c>
      <c r="V60" s="13" t="s">
        <v>36</v>
      </c>
      <c r="X60" s="7">
        <f t="shared" si="20"/>
        <v>1</v>
      </c>
      <c r="Y60" s="7">
        <f t="shared" si="21"/>
        <v>1</v>
      </c>
      <c r="Z60" s="7">
        <f t="shared" si="22"/>
        <v>0</v>
      </c>
      <c r="AA60" s="7">
        <f t="shared" si="23"/>
        <v>1</v>
      </c>
      <c r="AB60" s="7">
        <f t="shared" si="24"/>
        <v>0</v>
      </c>
      <c r="AC60" s="7">
        <f t="shared" si="25"/>
        <v>1</v>
      </c>
      <c r="AD60" s="7">
        <f t="shared" si="26"/>
        <v>0</v>
      </c>
      <c r="AE60" s="7">
        <f t="shared" si="27"/>
        <v>0</v>
      </c>
      <c r="AF60" s="7">
        <f t="shared" si="28"/>
        <v>1</v>
      </c>
      <c r="AG60" s="7">
        <f t="shared" si="29"/>
        <v>1</v>
      </c>
      <c r="AH60" s="7">
        <f t="shared" si="30"/>
        <v>1</v>
      </c>
      <c r="AI60" s="7">
        <f t="shared" si="31"/>
        <v>0</v>
      </c>
      <c r="AJ60" s="7">
        <f t="shared" si="32"/>
        <v>1</v>
      </c>
      <c r="AK60" s="7">
        <f t="shared" si="33"/>
        <v>1</v>
      </c>
      <c r="AL60" s="7">
        <f t="shared" si="34"/>
        <v>1</v>
      </c>
      <c r="AM60" s="7">
        <f t="shared" si="35"/>
        <v>1</v>
      </c>
      <c r="AO60" s="7" t="e">
        <f t="shared" si="36"/>
        <v>#N/A</v>
      </c>
      <c r="AP60" s="7">
        <f t="shared" si="37"/>
        <v>1</v>
      </c>
    </row>
    <row r="61" spans="1:42" x14ac:dyDescent="0.25">
      <c r="A61" s="14" t="s">
        <v>24</v>
      </c>
      <c r="B61" s="9">
        <f t="shared" si="18"/>
        <v>10</v>
      </c>
      <c r="C61" s="10">
        <f t="shared" si="19"/>
        <v>1</v>
      </c>
      <c r="D61" s="8" t="s">
        <v>55</v>
      </c>
      <c r="E61" s="9" t="s">
        <v>31</v>
      </c>
      <c r="F61" s="9" t="s">
        <v>54</v>
      </c>
      <c r="G61" s="9" t="s">
        <v>49</v>
      </c>
      <c r="H61" s="9" t="s">
        <v>39</v>
      </c>
      <c r="I61" s="9" t="s">
        <v>34</v>
      </c>
      <c r="J61" s="9" t="s">
        <v>28</v>
      </c>
      <c r="K61" s="9" t="s">
        <v>51</v>
      </c>
      <c r="L61" s="9" t="s">
        <v>44</v>
      </c>
      <c r="M61" s="9" t="s">
        <v>33</v>
      </c>
      <c r="N61" s="9" t="s">
        <v>48</v>
      </c>
      <c r="O61" s="9" t="s">
        <v>176</v>
      </c>
      <c r="P61" s="9" t="s">
        <v>50</v>
      </c>
      <c r="Q61" s="9" t="s">
        <v>27</v>
      </c>
      <c r="R61" s="9" t="s">
        <v>36</v>
      </c>
      <c r="S61" s="9" t="s">
        <v>37</v>
      </c>
      <c r="U61" s="13" t="s">
        <v>39</v>
      </c>
      <c r="V61" s="13" t="s">
        <v>37</v>
      </c>
      <c r="X61" s="7">
        <f t="shared" si="20"/>
        <v>1</v>
      </c>
      <c r="Y61" s="7">
        <f t="shared" si="21"/>
        <v>1</v>
      </c>
      <c r="Z61" s="7">
        <f t="shared" si="22"/>
        <v>0</v>
      </c>
      <c r="AA61" s="7">
        <f t="shared" si="23"/>
        <v>1</v>
      </c>
      <c r="AB61" s="7">
        <f t="shared" si="24"/>
        <v>0</v>
      </c>
      <c r="AC61" s="7">
        <f t="shared" si="25"/>
        <v>1</v>
      </c>
      <c r="AD61" s="7">
        <f t="shared" si="26"/>
        <v>0</v>
      </c>
      <c r="AE61" s="7">
        <f t="shared" si="27"/>
        <v>0</v>
      </c>
      <c r="AF61" s="7">
        <f t="shared" si="28"/>
        <v>1</v>
      </c>
      <c r="AG61" s="7">
        <f t="shared" si="29"/>
        <v>0</v>
      </c>
      <c r="AH61" s="7">
        <f t="shared" si="30"/>
        <v>1</v>
      </c>
      <c r="AI61" s="7">
        <f t="shared" si="31"/>
        <v>0</v>
      </c>
      <c r="AJ61" s="7">
        <f t="shared" si="32"/>
        <v>1</v>
      </c>
      <c r="AK61" s="7">
        <f t="shared" si="33"/>
        <v>1</v>
      </c>
      <c r="AL61" s="7">
        <f t="shared" si="34"/>
        <v>1</v>
      </c>
      <c r="AM61" s="7">
        <f t="shared" si="35"/>
        <v>1</v>
      </c>
      <c r="AO61" s="7" t="e">
        <f t="shared" si="36"/>
        <v>#N/A</v>
      </c>
      <c r="AP61" s="7">
        <f t="shared" si="37"/>
        <v>1</v>
      </c>
    </row>
    <row r="62" spans="1:42" x14ac:dyDescent="0.25">
      <c r="A62" s="14" t="s">
        <v>147</v>
      </c>
      <c r="B62" s="9">
        <f t="shared" si="18"/>
        <v>7</v>
      </c>
      <c r="C62" s="10">
        <f t="shared" si="19"/>
        <v>2</v>
      </c>
      <c r="D62" s="8" t="s">
        <v>55</v>
      </c>
      <c r="E62" s="9" t="s">
        <v>31</v>
      </c>
      <c r="F62" s="9" t="s">
        <v>54</v>
      </c>
      <c r="G62" s="9" t="s">
        <v>49</v>
      </c>
      <c r="H62" s="9" t="s">
        <v>39</v>
      </c>
      <c r="I62" s="9" t="s">
        <v>43</v>
      </c>
      <c r="J62" s="9" t="s">
        <v>28</v>
      </c>
      <c r="K62" s="9" t="s">
        <v>51</v>
      </c>
      <c r="L62" s="9" t="s">
        <v>45</v>
      </c>
      <c r="M62" s="9" t="s">
        <v>41</v>
      </c>
      <c r="N62" s="9" t="s">
        <v>48</v>
      </c>
      <c r="O62" s="9" t="s">
        <v>176</v>
      </c>
      <c r="P62" s="9" t="s">
        <v>53</v>
      </c>
      <c r="Q62" s="9" t="s">
        <v>52</v>
      </c>
      <c r="R62" s="9" t="s">
        <v>36</v>
      </c>
      <c r="S62" s="9" t="s">
        <v>37</v>
      </c>
      <c r="U62" s="13" t="s">
        <v>48</v>
      </c>
      <c r="V62" s="13" t="s">
        <v>36</v>
      </c>
      <c r="X62" s="7">
        <f t="shared" si="20"/>
        <v>1</v>
      </c>
      <c r="Y62" s="7">
        <f t="shared" si="21"/>
        <v>1</v>
      </c>
      <c r="Z62" s="7">
        <f t="shared" si="22"/>
        <v>0</v>
      </c>
      <c r="AA62" s="7">
        <f t="shared" si="23"/>
        <v>1</v>
      </c>
      <c r="AB62" s="7">
        <f t="shared" si="24"/>
        <v>0</v>
      </c>
      <c r="AC62" s="7">
        <f t="shared" si="25"/>
        <v>0</v>
      </c>
      <c r="AD62" s="7">
        <f t="shared" si="26"/>
        <v>0</v>
      </c>
      <c r="AE62" s="7">
        <f t="shared" si="27"/>
        <v>0</v>
      </c>
      <c r="AF62" s="7">
        <f t="shared" si="28"/>
        <v>0</v>
      </c>
      <c r="AG62" s="7">
        <f t="shared" si="29"/>
        <v>1</v>
      </c>
      <c r="AH62" s="7">
        <f t="shared" si="30"/>
        <v>1</v>
      </c>
      <c r="AI62" s="7">
        <f t="shared" si="31"/>
        <v>0</v>
      </c>
      <c r="AJ62" s="7">
        <f t="shared" si="32"/>
        <v>0</v>
      </c>
      <c r="AK62" s="7">
        <f t="shared" si="33"/>
        <v>0</v>
      </c>
      <c r="AL62" s="7">
        <f t="shared" si="34"/>
        <v>1</v>
      </c>
      <c r="AM62" s="7">
        <f t="shared" si="35"/>
        <v>1</v>
      </c>
      <c r="AO62" s="7">
        <f t="shared" si="36"/>
        <v>1</v>
      </c>
      <c r="AP62" s="7">
        <f t="shared" si="37"/>
        <v>1</v>
      </c>
    </row>
    <row r="63" spans="1:42" ht="15.75" thickBot="1" x14ac:dyDescent="0.3">
      <c r="A63" s="2" t="s">
        <v>144</v>
      </c>
      <c r="B63" s="11">
        <f t="shared" si="18"/>
        <v>12</v>
      </c>
      <c r="C63" s="12">
        <f t="shared" si="19"/>
        <v>1</v>
      </c>
      <c r="D63" s="8" t="s">
        <v>55</v>
      </c>
      <c r="E63" s="9" t="s">
        <v>31</v>
      </c>
      <c r="F63" s="9" t="s">
        <v>54</v>
      </c>
      <c r="G63" s="9" t="s">
        <v>49</v>
      </c>
      <c r="H63" s="9" t="s">
        <v>39</v>
      </c>
      <c r="I63" s="9" t="s">
        <v>34</v>
      </c>
      <c r="J63" s="9" t="s">
        <v>28</v>
      </c>
      <c r="K63" s="9" t="s">
        <v>51</v>
      </c>
      <c r="L63" s="9" t="s">
        <v>44</v>
      </c>
      <c r="M63" s="9" t="s">
        <v>41</v>
      </c>
      <c r="N63" s="9" t="s">
        <v>48</v>
      </c>
      <c r="O63" s="9" t="s">
        <v>40</v>
      </c>
      <c r="P63" s="9" t="s">
        <v>50</v>
      </c>
      <c r="Q63" s="9" t="s">
        <v>27</v>
      </c>
      <c r="R63" s="9" t="s">
        <v>36</v>
      </c>
      <c r="S63" s="9" t="s">
        <v>37</v>
      </c>
      <c r="U63" s="13" t="s">
        <v>28</v>
      </c>
      <c r="V63" s="13" t="s">
        <v>36</v>
      </c>
      <c r="X63" s="7">
        <f t="shared" si="20"/>
        <v>1</v>
      </c>
      <c r="Y63" s="7">
        <f t="shared" si="21"/>
        <v>1</v>
      </c>
      <c r="Z63" s="7">
        <f t="shared" si="22"/>
        <v>0</v>
      </c>
      <c r="AA63" s="7">
        <f t="shared" si="23"/>
        <v>1</v>
      </c>
      <c r="AB63" s="7">
        <f t="shared" si="24"/>
        <v>0</v>
      </c>
      <c r="AC63" s="7">
        <f t="shared" si="25"/>
        <v>1</v>
      </c>
      <c r="AD63" s="7">
        <f t="shared" si="26"/>
        <v>0</v>
      </c>
      <c r="AE63" s="7">
        <f t="shared" si="27"/>
        <v>0</v>
      </c>
      <c r="AF63" s="7">
        <f t="shared" si="28"/>
        <v>1</v>
      </c>
      <c r="AG63" s="7">
        <f t="shared" si="29"/>
        <v>1</v>
      </c>
      <c r="AH63" s="7">
        <f t="shared" si="30"/>
        <v>1</v>
      </c>
      <c r="AI63" s="7">
        <f t="shared" si="31"/>
        <v>1</v>
      </c>
      <c r="AJ63" s="7">
        <f t="shared" si="32"/>
        <v>1</v>
      </c>
      <c r="AK63" s="7">
        <f t="shared" si="33"/>
        <v>1</v>
      </c>
      <c r="AL63" s="7">
        <f t="shared" si="34"/>
        <v>1</v>
      </c>
      <c r="AM63" s="7">
        <f t="shared" si="35"/>
        <v>1</v>
      </c>
      <c r="AO63" s="7" t="e">
        <f t="shared" si="36"/>
        <v>#N/A</v>
      </c>
      <c r="AP63" s="7">
        <f t="shared" si="37"/>
        <v>1</v>
      </c>
    </row>
    <row r="64" spans="1:42" x14ac:dyDescent="0.25">
      <c r="A64" s="45" t="s">
        <v>226</v>
      </c>
    </row>
    <row r="65" spans="1:19" x14ac:dyDescent="0.25">
      <c r="A65" s="44"/>
      <c r="D65" s="13" t="s">
        <v>55</v>
      </c>
      <c r="E65" s="13" t="s">
        <v>31</v>
      </c>
      <c r="F65" s="13" t="s">
        <v>57</v>
      </c>
      <c r="G65" s="13" t="s">
        <v>49</v>
      </c>
      <c r="H65" s="13" t="s">
        <v>177</v>
      </c>
      <c r="I65" s="13" t="s">
        <v>34</v>
      </c>
      <c r="J65" s="13" t="s">
        <v>47</v>
      </c>
      <c r="K65" s="13" t="s">
        <v>32</v>
      </c>
      <c r="L65" s="13" t="s">
        <v>44</v>
      </c>
      <c r="M65" s="13" t="s">
        <v>41</v>
      </c>
      <c r="N65" s="13" t="s">
        <v>48</v>
      </c>
      <c r="O65" s="13" t="s">
        <v>40</v>
      </c>
      <c r="P65" s="13" t="s">
        <v>50</v>
      </c>
      <c r="Q65" s="13" t="s">
        <v>27</v>
      </c>
      <c r="R65" s="13" t="s">
        <v>36</v>
      </c>
      <c r="S65" s="13" t="s">
        <v>37</v>
      </c>
    </row>
    <row r="66" spans="1:19" x14ac:dyDescent="0.25">
      <c r="A66" s="6"/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  <c r="S66" s="7">
        <v>1</v>
      </c>
    </row>
  </sheetData>
  <conditionalFormatting sqref="D3:D63">
    <cfRule type="cellIs" dxfId="242" priority="17" operator="notEqual">
      <formula>$D$65</formula>
    </cfRule>
  </conditionalFormatting>
  <conditionalFormatting sqref="E3:E63">
    <cfRule type="cellIs" dxfId="241" priority="19" operator="notEqual">
      <formula>$E$65</formula>
    </cfRule>
  </conditionalFormatting>
  <conditionalFormatting sqref="F3:F63">
    <cfRule type="cellIs" dxfId="240" priority="21" operator="notEqual">
      <formula>$F$65</formula>
    </cfRule>
  </conditionalFormatting>
  <conditionalFormatting sqref="G3:G63">
    <cfRule type="cellIs" dxfId="239" priority="23" operator="notEqual">
      <formula>$G$65</formula>
    </cfRule>
  </conditionalFormatting>
  <conditionalFormatting sqref="H3:H63">
    <cfRule type="cellIs" dxfId="238" priority="25" operator="notEqual">
      <formula>$H$65</formula>
    </cfRule>
  </conditionalFormatting>
  <conditionalFormatting sqref="I3:I63">
    <cfRule type="cellIs" dxfId="237" priority="27" operator="notEqual">
      <formula>$I$65</formula>
    </cfRule>
  </conditionalFormatting>
  <conditionalFormatting sqref="J3:J63">
    <cfRule type="cellIs" dxfId="236" priority="29" operator="notEqual">
      <formula>$J$65</formula>
    </cfRule>
  </conditionalFormatting>
  <conditionalFormatting sqref="K3:K63">
    <cfRule type="cellIs" dxfId="235" priority="31" operator="notEqual">
      <formula>$K$65</formula>
    </cfRule>
  </conditionalFormatting>
  <conditionalFormatting sqref="L3:L63">
    <cfRule type="cellIs" dxfId="234" priority="33" operator="notEqual">
      <formula>$L$65</formula>
    </cfRule>
  </conditionalFormatting>
  <conditionalFormatting sqref="M3:M63">
    <cfRule type="cellIs" dxfId="233" priority="35" operator="notEqual">
      <formula>$M$65</formula>
    </cfRule>
  </conditionalFormatting>
  <conditionalFormatting sqref="N3:N63">
    <cfRule type="cellIs" dxfId="232" priority="37" operator="notEqual">
      <formula>$N$65</formula>
    </cfRule>
  </conditionalFormatting>
  <conditionalFormatting sqref="O3:O63">
    <cfRule type="cellIs" dxfId="231" priority="39" operator="notEqual">
      <formula>$O$65</formula>
    </cfRule>
  </conditionalFormatting>
  <conditionalFormatting sqref="P3:P63">
    <cfRule type="cellIs" dxfId="230" priority="41" operator="notEqual">
      <formula>$P$65</formula>
    </cfRule>
  </conditionalFormatting>
  <conditionalFormatting sqref="Q3:Q63">
    <cfRule type="cellIs" dxfId="229" priority="43" operator="notEqual">
      <formula>$Q$65</formula>
    </cfRule>
  </conditionalFormatting>
  <conditionalFormatting sqref="R3:R63">
    <cfRule type="cellIs" dxfId="228" priority="45" operator="notEqual">
      <formula>$R$65</formula>
    </cfRule>
  </conditionalFormatting>
  <conditionalFormatting sqref="S3:S63">
    <cfRule type="cellIs" dxfId="227" priority="47" operator="notEqual">
      <formula>$S$65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opLeftCell="A21" workbookViewId="0">
      <selection activeCell="B61" sqref="B6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5" width="5.7109375" style="7" bestFit="1" customWidth="1"/>
    <col min="6" max="6" width="4.85546875" style="7" bestFit="1" customWidth="1"/>
    <col min="7" max="7" width="4.5703125" style="7" bestFit="1" customWidth="1"/>
    <col min="8" max="8" width="4.85546875" style="7" bestFit="1" customWidth="1"/>
    <col min="9" max="9" width="6.5703125" style="7" bestFit="1" customWidth="1"/>
    <col min="10" max="10" width="4.7109375" style="7" bestFit="1" customWidth="1"/>
    <col min="11" max="13" width="4.5703125" style="7" bestFit="1" customWidth="1"/>
    <col min="14" max="14" width="4.85546875" style="7" bestFit="1" customWidth="1"/>
    <col min="15" max="15" width="6.28515625" style="7" bestFit="1" customWidth="1"/>
    <col min="16" max="16" width="6.140625" style="7" bestFit="1" customWidth="1"/>
    <col min="17" max="17" width="5.7109375" style="7" bestFit="1" customWidth="1"/>
    <col min="18" max="18" width="2.7109375" style="7" customWidth="1"/>
    <col min="19" max="20" width="6.28515625" style="7" bestFit="1" customWidth="1"/>
    <col min="21" max="21" width="2.7109375" style="7" customWidth="1"/>
    <col min="22" max="35" width="2" style="7" bestFit="1" customWidth="1"/>
    <col min="36" max="36" width="2.7109375" style="7" customWidth="1"/>
    <col min="37" max="38" width="5.42578125" style="7" bestFit="1" customWidth="1"/>
  </cols>
  <sheetData>
    <row r="1" spans="1:38" ht="15.75" x14ac:dyDescent="0.25">
      <c r="A1" s="5" t="s">
        <v>216</v>
      </c>
      <c r="B1" s="4"/>
    </row>
    <row r="2" spans="1:38" ht="15.75" thickBot="1" x14ac:dyDescent="0.3">
      <c r="A2" s="3"/>
      <c r="B2" s="3" t="s">
        <v>25</v>
      </c>
      <c r="C2" s="3" t="s">
        <v>26</v>
      </c>
      <c r="K2" s="17"/>
      <c r="S2" s="3" t="s">
        <v>26</v>
      </c>
    </row>
    <row r="3" spans="1:38" x14ac:dyDescent="0.25">
      <c r="A3" s="43" t="s">
        <v>59</v>
      </c>
      <c r="B3" s="39">
        <f t="shared" ref="B3:B34" si="0">SUM(V3:AI3)</f>
        <v>8</v>
      </c>
      <c r="C3" s="40">
        <f>COUNT(AK3:AL3)</f>
        <v>1</v>
      </c>
      <c r="D3" s="8" t="s">
        <v>28</v>
      </c>
      <c r="E3" s="9" t="s">
        <v>49</v>
      </c>
      <c r="F3" s="9" t="s">
        <v>56</v>
      </c>
      <c r="G3" s="9" t="s">
        <v>34</v>
      </c>
      <c r="H3" s="9" t="s">
        <v>35</v>
      </c>
      <c r="I3" s="9" t="s">
        <v>30</v>
      </c>
      <c r="J3" s="9" t="s">
        <v>53</v>
      </c>
      <c r="K3" s="9" t="s">
        <v>40</v>
      </c>
      <c r="L3" s="9" t="s">
        <v>44</v>
      </c>
      <c r="M3" s="9" t="s">
        <v>45</v>
      </c>
      <c r="N3" s="9" t="s">
        <v>36</v>
      </c>
      <c r="O3" s="9" t="s">
        <v>39</v>
      </c>
      <c r="P3" s="9" t="s">
        <v>41</v>
      </c>
      <c r="Q3" s="9" t="s">
        <v>43</v>
      </c>
      <c r="S3" s="13" t="s">
        <v>28</v>
      </c>
      <c r="T3" s="13" t="s">
        <v>53</v>
      </c>
      <c r="V3" s="7">
        <f t="shared" ref="V3:V34" si="1">IF(D3=$D$65,1,0)</f>
        <v>1</v>
      </c>
      <c r="W3" s="7">
        <f t="shared" ref="W3:W34" si="2">IF(E3=$E$65,1,0)</f>
        <v>1</v>
      </c>
      <c r="X3" s="7">
        <f t="shared" ref="X3:X34" si="3">IF(F3=$F$65,1,0)</f>
        <v>0</v>
      </c>
      <c r="Y3" s="7">
        <f t="shared" ref="Y3:Y34" si="4">IF(G3=$G$65,1,0)</f>
        <v>0</v>
      </c>
      <c r="Z3" s="7">
        <f t="shared" ref="Z3:Z34" si="5">IF(H3=$H$65,1,0)</f>
        <v>1</v>
      </c>
      <c r="AA3" s="7">
        <f t="shared" ref="AA3:AA34" si="6">IF(I3=$I$65,1,0)</f>
        <v>1</v>
      </c>
      <c r="AB3" s="7">
        <f t="shared" ref="AB3:AB34" si="7">IF(J3=$J$65,1,0)</f>
        <v>0</v>
      </c>
      <c r="AC3" s="7">
        <f t="shared" ref="AC3:AC34" si="8">IF(K3=$K$65,1,0)</f>
        <v>1</v>
      </c>
      <c r="AD3" s="7">
        <f t="shared" ref="AD3:AD34" si="9">IF(L3=$L$65,1,0)</f>
        <v>0</v>
      </c>
      <c r="AE3" s="7">
        <f t="shared" ref="AE3:AE34" si="10">IF(M3=$M$65,1,0)</f>
        <v>1</v>
      </c>
      <c r="AF3" s="7">
        <f t="shared" ref="AF3:AF34" si="11">IF(N3=$N$65,1,0)</f>
        <v>1</v>
      </c>
      <c r="AG3" s="7">
        <f t="shared" ref="AG3:AG34" si="12">IF(O3=$O$65,1,0)</f>
        <v>0</v>
      </c>
      <c r="AH3" s="7">
        <f t="shared" ref="AH3:AH34" si="13">IF(P3=$P$65,1,0)</f>
        <v>0</v>
      </c>
      <c r="AI3" s="7">
        <f t="shared" ref="AI3:AI34" si="14">IF(Q3=$Q$65,1,0)</f>
        <v>1</v>
      </c>
      <c r="AK3" s="7">
        <f t="shared" ref="AK3:AK34" si="15">HLOOKUP(S3,$D$65:$Q$66,2,FALSE)</f>
        <v>1</v>
      </c>
      <c r="AL3" s="7" t="e">
        <f t="shared" ref="AL3:AL34" si="16">HLOOKUP(T3,$D$65:$Q$66,2,FALSE)</f>
        <v>#N/A</v>
      </c>
    </row>
    <row r="4" spans="1:38" x14ac:dyDescent="0.25">
      <c r="A4" s="14" t="s">
        <v>151</v>
      </c>
      <c r="B4" s="9" t="s">
        <v>206</v>
      </c>
      <c r="C4" s="10">
        <f t="shared" ref="C4:C63" si="17">COUNT(AK4:AL4)</f>
        <v>0</v>
      </c>
      <c r="D4" s="8" t="s">
        <v>58</v>
      </c>
      <c r="E4" s="9" t="s">
        <v>58</v>
      </c>
      <c r="F4" s="9" t="s">
        <v>58</v>
      </c>
      <c r="G4" s="9" t="s">
        <v>58</v>
      </c>
      <c r="H4" s="9" t="s">
        <v>58</v>
      </c>
      <c r="I4" s="9" t="s">
        <v>58</v>
      </c>
      <c r="J4" s="9" t="s">
        <v>58</v>
      </c>
      <c r="K4" s="9" t="s">
        <v>58</v>
      </c>
      <c r="L4" s="9" t="s">
        <v>58</v>
      </c>
      <c r="M4" s="9" t="s">
        <v>58</v>
      </c>
      <c r="N4" s="9" t="s">
        <v>58</v>
      </c>
      <c r="O4" s="9" t="s">
        <v>58</v>
      </c>
      <c r="P4" s="9" t="s">
        <v>58</v>
      </c>
      <c r="Q4" s="9" t="s">
        <v>58</v>
      </c>
      <c r="S4" s="48" t="s">
        <v>58</v>
      </c>
      <c r="T4" s="48" t="s">
        <v>58</v>
      </c>
      <c r="V4" s="7">
        <f t="shared" si="1"/>
        <v>0</v>
      </c>
      <c r="W4" s="7">
        <f t="shared" si="2"/>
        <v>0</v>
      </c>
      <c r="X4" s="7">
        <f t="shared" si="3"/>
        <v>0</v>
      </c>
      <c r="Y4" s="7">
        <f t="shared" si="4"/>
        <v>0</v>
      </c>
      <c r="Z4" s="7">
        <f t="shared" si="5"/>
        <v>0</v>
      </c>
      <c r="AA4" s="7">
        <f t="shared" si="6"/>
        <v>0</v>
      </c>
      <c r="AB4" s="7">
        <f t="shared" si="7"/>
        <v>0</v>
      </c>
      <c r="AC4" s="7">
        <f t="shared" si="8"/>
        <v>0</v>
      </c>
      <c r="AD4" s="7">
        <f t="shared" si="9"/>
        <v>0</v>
      </c>
      <c r="AE4" s="7">
        <f t="shared" si="10"/>
        <v>0</v>
      </c>
      <c r="AF4" s="7">
        <f t="shared" si="11"/>
        <v>0</v>
      </c>
      <c r="AG4" s="7">
        <f t="shared" si="12"/>
        <v>0</v>
      </c>
      <c r="AH4" s="7">
        <f t="shared" si="13"/>
        <v>0</v>
      </c>
      <c r="AI4" s="7">
        <f t="shared" si="14"/>
        <v>0</v>
      </c>
      <c r="AK4" s="7" t="e">
        <f t="shared" si="15"/>
        <v>#N/A</v>
      </c>
      <c r="AL4" s="7" t="e">
        <f t="shared" si="16"/>
        <v>#N/A</v>
      </c>
    </row>
    <row r="5" spans="1:38" x14ac:dyDescent="0.25">
      <c r="A5" s="14" t="s">
        <v>153</v>
      </c>
      <c r="B5" s="9">
        <f t="shared" si="0"/>
        <v>6</v>
      </c>
      <c r="C5" s="10">
        <f t="shared" si="17"/>
        <v>0</v>
      </c>
      <c r="D5" s="8" t="s">
        <v>28</v>
      </c>
      <c r="E5" s="9" t="s">
        <v>57</v>
      </c>
      <c r="F5" s="9" t="s">
        <v>56</v>
      </c>
      <c r="G5" s="9" t="s">
        <v>47</v>
      </c>
      <c r="H5" s="9" t="s">
        <v>35</v>
      </c>
      <c r="I5" s="9" t="s">
        <v>33</v>
      </c>
      <c r="J5" s="9" t="s">
        <v>176</v>
      </c>
      <c r="K5" s="9" t="s">
        <v>40</v>
      </c>
      <c r="L5" s="9" t="s">
        <v>51</v>
      </c>
      <c r="M5" s="9" t="s">
        <v>52</v>
      </c>
      <c r="N5" s="9" t="s">
        <v>177</v>
      </c>
      <c r="O5" s="9" t="s">
        <v>39</v>
      </c>
      <c r="P5" s="9" t="s">
        <v>41</v>
      </c>
      <c r="Q5" s="9" t="s">
        <v>235</v>
      </c>
      <c r="S5" s="13" t="s">
        <v>56</v>
      </c>
      <c r="T5" s="13" t="s">
        <v>57</v>
      </c>
      <c r="V5" s="7">
        <f t="shared" si="1"/>
        <v>1</v>
      </c>
      <c r="W5" s="7">
        <f t="shared" si="2"/>
        <v>0</v>
      </c>
      <c r="X5" s="7">
        <f t="shared" si="3"/>
        <v>0</v>
      </c>
      <c r="Y5" s="7">
        <f t="shared" si="4"/>
        <v>1</v>
      </c>
      <c r="Z5" s="7">
        <f t="shared" si="5"/>
        <v>1</v>
      </c>
      <c r="AA5" s="7">
        <f t="shared" si="6"/>
        <v>0</v>
      </c>
      <c r="AB5" s="7">
        <f t="shared" si="7"/>
        <v>1</v>
      </c>
      <c r="AC5" s="7">
        <f t="shared" si="8"/>
        <v>1</v>
      </c>
      <c r="AD5" s="7">
        <f t="shared" si="9"/>
        <v>1</v>
      </c>
      <c r="AE5" s="7">
        <f t="shared" si="10"/>
        <v>0</v>
      </c>
      <c r="AF5" s="7">
        <f t="shared" si="11"/>
        <v>0</v>
      </c>
      <c r="AG5" s="7">
        <f t="shared" si="12"/>
        <v>0</v>
      </c>
      <c r="AH5" s="7">
        <f t="shared" si="13"/>
        <v>0</v>
      </c>
      <c r="AI5" s="7">
        <f t="shared" si="14"/>
        <v>0</v>
      </c>
      <c r="AK5" s="7" t="e">
        <f t="shared" si="15"/>
        <v>#N/A</v>
      </c>
      <c r="AL5" s="7" t="e">
        <f t="shared" si="16"/>
        <v>#N/A</v>
      </c>
    </row>
    <row r="6" spans="1:38" x14ac:dyDescent="0.25">
      <c r="A6" s="14" t="s">
        <v>0</v>
      </c>
      <c r="B6" s="9">
        <f t="shared" si="0"/>
        <v>7</v>
      </c>
      <c r="C6" s="10">
        <f t="shared" si="17"/>
        <v>1</v>
      </c>
      <c r="D6" s="8" t="s">
        <v>28</v>
      </c>
      <c r="E6" s="9" t="s">
        <v>49</v>
      </c>
      <c r="F6" s="9" t="s">
        <v>56</v>
      </c>
      <c r="G6" s="9" t="s">
        <v>34</v>
      </c>
      <c r="H6" s="9" t="s">
        <v>35</v>
      </c>
      <c r="I6" s="9" t="s">
        <v>33</v>
      </c>
      <c r="J6" s="9" t="s">
        <v>53</v>
      </c>
      <c r="K6" s="9" t="s">
        <v>40</v>
      </c>
      <c r="L6" s="9" t="s">
        <v>44</v>
      </c>
      <c r="M6" s="9" t="s">
        <v>52</v>
      </c>
      <c r="N6" s="9" t="s">
        <v>177</v>
      </c>
      <c r="O6" s="9" t="s">
        <v>55</v>
      </c>
      <c r="P6" s="9" t="s">
        <v>37</v>
      </c>
      <c r="Q6" s="9" t="s">
        <v>43</v>
      </c>
      <c r="S6" s="13" t="s">
        <v>44</v>
      </c>
      <c r="T6" s="13" t="s">
        <v>55</v>
      </c>
      <c r="V6" s="7">
        <f t="shared" si="1"/>
        <v>1</v>
      </c>
      <c r="W6" s="7">
        <f t="shared" si="2"/>
        <v>1</v>
      </c>
      <c r="X6" s="7">
        <f t="shared" si="3"/>
        <v>0</v>
      </c>
      <c r="Y6" s="7">
        <f t="shared" si="4"/>
        <v>0</v>
      </c>
      <c r="Z6" s="7">
        <f t="shared" si="5"/>
        <v>1</v>
      </c>
      <c r="AA6" s="7">
        <f t="shared" si="6"/>
        <v>0</v>
      </c>
      <c r="AB6" s="7">
        <f t="shared" si="7"/>
        <v>0</v>
      </c>
      <c r="AC6" s="7">
        <f t="shared" si="8"/>
        <v>1</v>
      </c>
      <c r="AD6" s="7">
        <f t="shared" si="9"/>
        <v>0</v>
      </c>
      <c r="AE6" s="7">
        <f t="shared" si="10"/>
        <v>0</v>
      </c>
      <c r="AF6" s="7">
        <f t="shared" si="11"/>
        <v>0</v>
      </c>
      <c r="AG6" s="7">
        <f t="shared" si="12"/>
        <v>1</v>
      </c>
      <c r="AH6" s="7">
        <f t="shared" si="13"/>
        <v>1</v>
      </c>
      <c r="AI6" s="7">
        <f t="shared" si="14"/>
        <v>1</v>
      </c>
      <c r="AK6" s="7" t="e">
        <f t="shared" si="15"/>
        <v>#N/A</v>
      </c>
      <c r="AL6" s="7">
        <f t="shared" si="16"/>
        <v>1</v>
      </c>
    </row>
    <row r="7" spans="1:38" x14ac:dyDescent="0.25">
      <c r="A7" s="14" t="s">
        <v>1</v>
      </c>
      <c r="B7" s="9">
        <f t="shared" si="0"/>
        <v>8</v>
      </c>
      <c r="C7" s="10">
        <f t="shared" si="17"/>
        <v>1</v>
      </c>
      <c r="D7" s="8" t="s">
        <v>28</v>
      </c>
      <c r="E7" s="9" t="s">
        <v>57</v>
      </c>
      <c r="F7" s="9" t="s">
        <v>32</v>
      </c>
      <c r="G7" s="9" t="s">
        <v>47</v>
      </c>
      <c r="H7" s="9" t="s">
        <v>35</v>
      </c>
      <c r="I7" s="9" t="s">
        <v>33</v>
      </c>
      <c r="J7" s="9" t="s">
        <v>176</v>
      </c>
      <c r="K7" s="9" t="s">
        <v>48</v>
      </c>
      <c r="L7" s="9" t="s">
        <v>44</v>
      </c>
      <c r="M7" s="9" t="s">
        <v>52</v>
      </c>
      <c r="N7" s="9" t="s">
        <v>36</v>
      </c>
      <c r="O7" s="9" t="s">
        <v>55</v>
      </c>
      <c r="P7" s="9" t="s">
        <v>37</v>
      </c>
      <c r="Q7" s="9" t="s">
        <v>29</v>
      </c>
      <c r="S7" s="13" t="s">
        <v>55</v>
      </c>
      <c r="T7" s="13" t="s">
        <v>44</v>
      </c>
      <c r="V7" s="7">
        <f t="shared" si="1"/>
        <v>1</v>
      </c>
      <c r="W7" s="7">
        <f t="shared" si="2"/>
        <v>0</v>
      </c>
      <c r="X7" s="7">
        <f t="shared" si="3"/>
        <v>1</v>
      </c>
      <c r="Y7" s="7">
        <f t="shared" si="4"/>
        <v>1</v>
      </c>
      <c r="Z7" s="7">
        <f t="shared" si="5"/>
        <v>1</v>
      </c>
      <c r="AA7" s="7">
        <f t="shared" si="6"/>
        <v>0</v>
      </c>
      <c r="AB7" s="7">
        <f t="shared" si="7"/>
        <v>1</v>
      </c>
      <c r="AC7" s="7">
        <f t="shared" si="8"/>
        <v>0</v>
      </c>
      <c r="AD7" s="7">
        <f t="shared" si="9"/>
        <v>0</v>
      </c>
      <c r="AE7" s="7">
        <f t="shared" si="10"/>
        <v>0</v>
      </c>
      <c r="AF7" s="7">
        <f t="shared" si="11"/>
        <v>1</v>
      </c>
      <c r="AG7" s="7">
        <f t="shared" si="12"/>
        <v>1</v>
      </c>
      <c r="AH7" s="7">
        <f t="shared" si="13"/>
        <v>1</v>
      </c>
      <c r="AI7" s="7">
        <f t="shared" si="14"/>
        <v>0</v>
      </c>
      <c r="AK7" s="7">
        <f t="shared" si="15"/>
        <v>1</v>
      </c>
      <c r="AL7" s="7" t="e">
        <f t="shared" si="16"/>
        <v>#N/A</v>
      </c>
    </row>
    <row r="8" spans="1:38" x14ac:dyDescent="0.25">
      <c r="A8" s="14" t="s">
        <v>154</v>
      </c>
      <c r="B8" s="9">
        <f t="shared" si="0"/>
        <v>10</v>
      </c>
      <c r="C8" s="10">
        <f t="shared" si="17"/>
        <v>2</v>
      </c>
      <c r="D8" s="8" t="s">
        <v>28</v>
      </c>
      <c r="E8" s="9" t="s">
        <v>49</v>
      </c>
      <c r="F8" s="9" t="s">
        <v>32</v>
      </c>
      <c r="G8" s="9" t="s">
        <v>47</v>
      </c>
      <c r="H8" s="9" t="s">
        <v>35</v>
      </c>
      <c r="I8" s="9" t="s">
        <v>33</v>
      </c>
      <c r="J8" s="9" t="s">
        <v>176</v>
      </c>
      <c r="K8" s="9" t="s">
        <v>40</v>
      </c>
      <c r="L8" s="9" t="s">
        <v>44</v>
      </c>
      <c r="M8" s="9" t="s">
        <v>52</v>
      </c>
      <c r="N8" s="9" t="s">
        <v>36</v>
      </c>
      <c r="O8" s="9" t="s">
        <v>55</v>
      </c>
      <c r="P8" s="9" t="s">
        <v>37</v>
      </c>
      <c r="Q8" s="9" t="s">
        <v>29</v>
      </c>
      <c r="S8" s="13" t="s">
        <v>28</v>
      </c>
      <c r="T8" s="13" t="s">
        <v>55</v>
      </c>
      <c r="V8" s="7">
        <f t="shared" si="1"/>
        <v>1</v>
      </c>
      <c r="W8" s="7">
        <f t="shared" si="2"/>
        <v>1</v>
      </c>
      <c r="X8" s="7">
        <f t="shared" si="3"/>
        <v>1</v>
      </c>
      <c r="Y8" s="7">
        <f t="shared" si="4"/>
        <v>1</v>
      </c>
      <c r="Z8" s="7">
        <f t="shared" si="5"/>
        <v>1</v>
      </c>
      <c r="AA8" s="7">
        <f t="shared" si="6"/>
        <v>0</v>
      </c>
      <c r="AB8" s="7">
        <f t="shared" si="7"/>
        <v>1</v>
      </c>
      <c r="AC8" s="7">
        <f t="shared" si="8"/>
        <v>1</v>
      </c>
      <c r="AD8" s="7">
        <f t="shared" si="9"/>
        <v>0</v>
      </c>
      <c r="AE8" s="7">
        <f t="shared" si="10"/>
        <v>0</v>
      </c>
      <c r="AF8" s="7">
        <f t="shared" si="11"/>
        <v>1</v>
      </c>
      <c r="AG8" s="7">
        <f t="shared" si="12"/>
        <v>1</v>
      </c>
      <c r="AH8" s="7">
        <f t="shared" si="13"/>
        <v>1</v>
      </c>
      <c r="AI8" s="7">
        <f t="shared" si="14"/>
        <v>0</v>
      </c>
      <c r="AK8" s="7">
        <f t="shared" si="15"/>
        <v>1</v>
      </c>
      <c r="AL8" s="7">
        <f t="shared" si="16"/>
        <v>1</v>
      </c>
    </row>
    <row r="9" spans="1:38" x14ac:dyDescent="0.25">
      <c r="A9" s="14" t="s">
        <v>2</v>
      </c>
      <c r="B9" s="9">
        <f t="shared" si="0"/>
        <v>8</v>
      </c>
      <c r="C9" s="10">
        <f t="shared" si="17"/>
        <v>2</v>
      </c>
      <c r="D9" s="8" t="s">
        <v>28</v>
      </c>
      <c r="E9" s="9" t="s">
        <v>57</v>
      </c>
      <c r="F9" s="9" t="s">
        <v>32</v>
      </c>
      <c r="G9" s="9" t="s">
        <v>34</v>
      </c>
      <c r="H9" s="9" t="s">
        <v>35</v>
      </c>
      <c r="I9" s="9" t="s">
        <v>33</v>
      </c>
      <c r="J9" s="9" t="s">
        <v>53</v>
      </c>
      <c r="K9" s="9" t="s">
        <v>40</v>
      </c>
      <c r="L9" s="9" t="s">
        <v>44</v>
      </c>
      <c r="M9" s="9" t="s">
        <v>45</v>
      </c>
      <c r="N9" s="9" t="s">
        <v>177</v>
      </c>
      <c r="O9" s="9" t="s">
        <v>55</v>
      </c>
      <c r="P9" s="9" t="s">
        <v>37</v>
      </c>
      <c r="Q9" s="9" t="s">
        <v>43</v>
      </c>
      <c r="S9" s="13" t="s">
        <v>40</v>
      </c>
      <c r="T9" s="13" t="s">
        <v>55</v>
      </c>
      <c r="V9" s="7">
        <f t="shared" si="1"/>
        <v>1</v>
      </c>
      <c r="W9" s="7">
        <f t="shared" si="2"/>
        <v>0</v>
      </c>
      <c r="X9" s="7">
        <f t="shared" si="3"/>
        <v>1</v>
      </c>
      <c r="Y9" s="7">
        <f t="shared" si="4"/>
        <v>0</v>
      </c>
      <c r="Z9" s="7">
        <f t="shared" si="5"/>
        <v>1</v>
      </c>
      <c r="AA9" s="7">
        <f t="shared" si="6"/>
        <v>0</v>
      </c>
      <c r="AB9" s="7">
        <f t="shared" si="7"/>
        <v>0</v>
      </c>
      <c r="AC9" s="7">
        <f t="shared" si="8"/>
        <v>1</v>
      </c>
      <c r="AD9" s="7">
        <f t="shared" si="9"/>
        <v>0</v>
      </c>
      <c r="AE9" s="7">
        <f t="shared" si="10"/>
        <v>1</v>
      </c>
      <c r="AF9" s="7">
        <f t="shared" si="11"/>
        <v>0</v>
      </c>
      <c r="AG9" s="7">
        <f t="shared" si="12"/>
        <v>1</v>
      </c>
      <c r="AH9" s="7">
        <f t="shared" si="13"/>
        <v>1</v>
      </c>
      <c r="AI9" s="7">
        <f t="shared" si="14"/>
        <v>1</v>
      </c>
      <c r="AK9" s="7">
        <f t="shared" si="15"/>
        <v>1</v>
      </c>
      <c r="AL9" s="7">
        <f t="shared" si="16"/>
        <v>1</v>
      </c>
    </row>
    <row r="10" spans="1:38" x14ac:dyDescent="0.25">
      <c r="A10" s="14" t="s">
        <v>146</v>
      </c>
      <c r="B10" s="9">
        <f t="shared" si="0"/>
        <v>4</v>
      </c>
      <c r="C10" s="10">
        <f t="shared" si="17"/>
        <v>2</v>
      </c>
      <c r="D10" s="8" t="s">
        <v>50</v>
      </c>
      <c r="E10" s="9" t="s">
        <v>57</v>
      </c>
      <c r="F10" s="9" t="s">
        <v>32</v>
      </c>
      <c r="G10" s="9" t="s">
        <v>34</v>
      </c>
      <c r="H10" s="9" t="s">
        <v>38</v>
      </c>
      <c r="I10" s="9" t="s">
        <v>33</v>
      </c>
      <c r="J10" s="9" t="s">
        <v>53</v>
      </c>
      <c r="K10" s="9" t="s">
        <v>40</v>
      </c>
      <c r="L10" s="9" t="s">
        <v>44</v>
      </c>
      <c r="M10" s="9" t="s">
        <v>52</v>
      </c>
      <c r="N10" s="9" t="s">
        <v>36</v>
      </c>
      <c r="O10" s="9" t="s">
        <v>39</v>
      </c>
      <c r="P10" s="9" t="s">
        <v>41</v>
      </c>
      <c r="Q10" s="9" t="s">
        <v>43</v>
      </c>
      <c r="S10" s="13" t="s">
        <v>36</v>
      </c>
      <c r="T10" s="13" t="s">
        <v>40</v>
      </c>
      <c r="V10" s="7">
        <f t="shared" si="1"/>
        <v>0</v>
      </c>
      <c r="W10" s="7">
        <f t="shared" si="2"/>
        <v>0</v>
      </c>
      <c r="X10" s="7">
        <f t="shared" si="3"/>
        <v>1</v>
      </c>
      <c r="Y10" s="7">
        <f t="shared" si="4"/>
        <v>0</v>
      </c>
      <c r="Z10" s="7">
        <f t="shared" si="5"/>
        <v>0</v>
      </c>
      <c r="AA10" s="7">
        <f t="shared" si="6"/>
        <v>0</v>
      </c>
      <c r="AB10" s="7">
        <f t="shared" si="7"/>
        <v>0</v>
      </c>
      <c r="AC10" s="7">
        <f t="shared" si="8"/>
        <v>1</v>
      </c>
      <c r="AD10" s="7">
        <f t="shared" si="9"/>
        <v>0</v>
      </c>
      <c r="AE10" s="7">
        <f t="shared" si="10"/>
        <v>0</v>
      </c>
      <c r="AF10" s="7">
        <f t="shared" si="11"/>
        <v>1</v>
      </c>
      <c r="AG10" s="7">
        <f t="shared" si="12"/>
        <v>0</v>
      </c>
      <c r="AH10" s="7">
        <f t="shared" si="13"/>
        <v>0</v>
      </c>
      <c r="AI10" s="7">
        <f t="shared" si="14"/>
        <v>1</v>
      </c>
      <c r="AK10" s="7">
        <f t="shared" si="15"/>
        <v>1</v>
      </c>
      <c r="AL10" s="7">
        <f t="shared" si="16"/>
        <v>1</v>
      </c>
    </row>
    <row r="11" spans="1:38" x14ac:dyDescent="0.25">
      <c r="A11" s="14" t="s">
        <v>155</v>
      </c>
      <c r="B11" s="9">
        <f t="shared" si="0"/>
        <v>8</v>
      </c>
      <c r="C11" s="10">
        <f t="shared" si="17"/>
        <v>1</v>
      </c>
      <c r="D11" s="8" t="s">
        <v>28</v>
      </c>
      <c r="E11" s="9" t="s">
        <v>57</v>
      </c>
      <c r="F11" s="9" t="s">
        <v>56</v>
      </c>
      <c r="G11" s="9" t="s">
        <v>34</v>
      </c>
      <c r="H11" s="9" t="s">
        <v>35</v>
      </c>
      <c r="I11" s="9" t="s">
        <v>33</v>
      </c>
      <c r="J11" s="9" t="s">
        <v>53</v>
      </c>
      <c r="K11" s="9" t="s">
        <v>40</v>
      </c>
      <c r="L11" s="9" t="s">
        <v>51</v>
      </c>
      <c r="M11" s="9" t="s">
        <v>52</v>
      </c>
      <c r="N11" s="9" t="s">
        <v>36</v>
      </c>
      <c r="O11" s="9" t="s">
        <v>55</v>
      </c>
      <c r="P11" s="9" t="s">
        <v>37</v>
      </c>
      <c r="Q11" s="9" t="s">
        <v>43</v>
      </c>
      <c r="S11" s="13" t="s">
        <v>40</v>
      </c>
      <c r="T11" s="13" t="s">
        <v>53</v>
      </c>
      <c r="V11" s="7">
        <f t="shared" si="1"/>
        <v>1</v>
      </c>
      <c r="W11" s="7">
        <f t="shared" si="2"/>
        <v>0</v>
      </c>
      <c r="X11" s="7">
        <f t="shared" si="3"/>
        <v>0</v>
      </c>
      <c r="Y11" s="7">
        <f t="shared" si="4"/>
        <v>0</v>
      </c>
      <c r="Z11" s="7">
        <f t="shared" si="5"/>
        <v>1</v>
      </c>
      <c r="AA11" s="7">
        <f t="shared" si="6"/>
        <v>0</v>
      </c>
      <c r="AB11" s="7">
        <f t="shared" si="7"/>
        <v>0</v>
      </c>
      <c r="AC11" s="7">
        <f t="shared" si="8"/>
        <v>1</v>
      </c>
      <c r="AD11" s="7">
        <f t="shared" si="9"/>
        <v>1</v>
      </c>
      <c r="AE11" s="7">
        <f t="shared" si="10"/>
        <v>0</v>
      </c>
      <c r="AF11" s="7">
        <f t="shared" si="11"/>
        <v>1</v>
      </c>
      <c r="AG11" s="7">
        <f t="shared" si="12"/>
        <v>1</v>
      </c>
      <c r="AH11" s="7">
        <f t="shared" si="13"/>
        <v>1</v>
      </c>
      <c r="AI11" s="7">
        <f t="shared" si="14"/>
        <v>1</v>
      </c>
      <c r="AK11" s="7">
        <f t="shared" si="15"/>
        <v>1</v>
      </c>
      <c r="AL11" s="7" t="e">
        <f t="shared" si="16"/>
        <v>#N/A</v>
      </c>
    </row>
    <row r="12" spans="1:38" x14ac:dyDescent="0.25">
      <c r="A12" s="14" t="s">
        <v>156</v>
      </c>
      <c r="B12" s="9">
        <f t="shared" si="0"/>
        <v>6</v>
      </c>
      <c r="C12" s="10">
        <f t="shared" si="17"/>
        <v>2</v>
      </c>
      <c r="D12" s="8" t="s">
        <v>28</v>
      </c>
      <c r="E12" s="9" t="s">
        <v>57</v>
      </c>
      <c r="F12" s="9" t="s">
        <v>32</v>
      </c>
      <c r="G12" s="9" t="s">
        <v>34</v>
      </c>
      <c r="H12" s="9" t="s">
        <v>35</v>
      </c>
      <c r="I12" s="9" t="s">
        <v>33</v>
      </c>
      <c r="J12" s="9" t="s">
        <v>53</v>
      </c>
      <c r="K12" s="9" t="s">
        <v>48</v>
      </c>
      <c r="L12" s="9" t="s">
        <v>44</v>
      </c>
      <c r="M12" s="9" t="s">
        <v>52</v>
      </c>
      <c r="N12" s="9" t="s">
        <v>36</v>
      </c>
      <c r="O12" s="9" t="s">
        <v>39</v>
      </c>
      <c r="P12" s="9" t="s">
        <v>37</v>
      </c>
      <c r="Q12" s="9" t="s">
        <v>43</v>
      </c>
      <c r="S12" s="13" t="s">
        <v>35</v>
      </c>
      <c r="T12" s="13" t="s">
        <v>43</v>
      </c>
      <c r="V12" s="7">
        <f t="shared" si="1"/>
        <v>1</v>
      </c>
      <c r="W12" s="7">
        <f t="shared" si="2"/>
        <v>0</v>
      </c>
      <c r="X12" s="7">
        <f t="shared" si="3"/>
        <v>1</v>
      </c>
      <c r="Y12" s="7">
        <f t="shared" si="4"/>
        <v>0</v>
      </c>
      <c r="Z12" s="7">
        <f t="shared" si="5"/>
        <v>1</v>
      </c>
      <c r="AA12" s="7">
        <f t="shared" si="6"/>
        <v>0</v>
      </c>
      <c r="AB12" s="7">
        <f t="shared" si="7"/>
        <v>0</v>
      </c>
      <c r="AC12" s="7">
        <f t="shared" si="8"/>
        <v>0</v>
      </c>
      <c r="AD12" s="7">
        <f t="shared" si="9"/>
        <v>0</v>
      </c>
      <c r="AE12" s="7">
        <f t="shared" si="10"/>
        <v>0</v>
      </c>
      <c r="AF12" s="7">
        <f t="shared" si="11"/>
        <v>1</v>
      </c>
      <c r="AG12" s="7">
        <f t="shared" si="12"/>
        <v>0</v>
      </c>
      <c r="AH12" s="7">
        <f t="shared" si="13"/>
        <v>1</v>
      </c>
      <c r="AI12" s="7">
        <f t="shared" si="14"/>
        <v>1</v>
      </c>
      <c r="AK12" s="7">
        <f t="shared" si="15"/>
        <v>1</v>
      </c>
      <c r="AL12" s="7">
        <f t="shared" si="16"/>
        <v>1</v>
      </c>
    </row>
    <row r="13" spans="1:38" x14ac:dyDescent="0.25">
      <c r="A13" s="14" t="s">
        <v>3</v>
      </c>
      <c r="B13" s="9">
        <f t="shared" si="0"/>
        <v>6</v>
      </c>
      <c r="C13" s="10">
        <f t="shared" si="17"/>
        <v>1</v>
      </c>
      <c r="D13" s="8" t="s">
        <v>28</v>
      </c>
      <c r="E13" s="9" t="s">
        <v>57</v>
      </c>
      <c r="F13" s="9" t="s">
        <v>32</v>
      </c>
      <c r="G13" s="9" t="s">
        <v>34</v>
      </c>
      <c r="H13" s="9" t="s">
        <v>38</v>
      </c>
      <c r="I13" s="9" t="s">
        <v>30</v>
      </c>
      <c r="J13" s="9" t="s">
        <v>53</v>
      </c>
      <c r="K13" s="9" t="s">
        <v>40</v>
      </c>
      <c r="L13" s="9" t="s">
        <v>44</v>
      </c>
      <c r="M13" s="9" t="s">
        <v>52</v>
      </c>
      <c r="N13" s="9" t="s">
        <v>177</v>
      </c>
      <c r="O13" s="9" t="s">
        <v>39</v>
      </c>
      <c r="P13" s="9" t="s">
        <v>37</v>
      </c>
      <c r="Q13" s="9" t="s">
        <v>43</v>
      </c>
      <c r="S13" s="13" t="s">
        <v>44</v>
      </c>
      <c r="T13" s="13" t="s">
        <v>40</v>
      </c>
      <c r="V13" s="7">
        <f t="shared" si="1"/>
        <v>1</v>
      </c>
      <c r="W13" s="7">
        <f t="shared" si="2"/>
        <v>0</v>
      </c>
      <c r="X13" s="7">
        <f t="shared" si="3"/>
        <v>1</v>
      </c>
      <c r="Y13" s="7">
        <f t="shared" si="4"/>
        <v>0</v>
      </c>
      <c r="Z13" s="7">
        <f t="shared" si="5"/>
        <v>0</v>
      </c>
      <c r="AA13" s="7">
        <f t="shared" si="6"/>
        <v>1</v>
      </c>
      <c r="AB13" s="7">
        <f t="shared" si="7"/>
        <v>0</v>
      </c>
      <c r="AC13" s="7">
        <f t="shared" si="8"/>
        <v>1</v>
      </c>
      <c r="AD13" s="7">
        <f t="shared" si="9"/>
        <v>0</v>
      </c>
      <c r="AE13" s="7">
        <f t="shared" si="10"/>
        <v>0</v>
      </c>
      <c r="AF13" s="7">
        <f t="shared" si="11"/>
        <v>0</v>
      </c>
      <c r="AG13" s="7">
        <f t="shared" si="12"/>
        <v>0</v>
      </c>
      <c r="AH13" s="7">
        <f t="shared" si="13"/>
        <v>1</v>
      </c>
      <c r="AI13" s="7">
        <f t="shared" si="14"/>
        <v>1</v>
      </c>
      <c r="AK13" s="7" t="e">
        <f t="shared" si="15"/>
        <v>#N/A</v>
      </c>
      <c r="AL13" s="7">
        <f t="shared" si="16"/>
        <v>1</v>
      </c>
    </row>
    <row r="14" spans="1:38" x14ac:dyDescent="0.25">
      <c r="A14" s="14" t="s">
        <v>4</v>
      </c>
      <c r="B14" s="9">
        <f t="shared" si="0"/>
        <v>8</v>
      </c>
      <c r="C14" s="10">
        <f t="shared" si="17"/>
        <v>1</v>
      </c>
      <c r="D14" s="8" t="s">
        <v>28</v>
      </c>
      <c r="E14" s="9" t="s">
        <v>57</v>
      </c>
      <c r="F14" s="9" t="s">
        <v>32</v>
      </c>
      <c r="G14" s="9" t="s">
        <v>47</v>
      </c>
      <c r="H14" s="9" t="s">
        <v>35</v>
      </c>
      <c r="I14" s="9" t="s">
        <v>33</v>
      </c>
      <c r="J14" s="9" t="s">
        <v>53</v>
      </c>
      <c r="K14" s="9" t="s">
        <v>48</v>
      </c>
      <c r="L14" s="9" t="s">
        <v>44</v>
      </c>
      <c r="M14" s="9" t="s">
        <v>52</v>
      </c>
      <c r="N14" s="9" t="s">
        <v>36</v>
      </c>
      <c r="O14" s="9" t="s">
        <v>55</v>
      </c>
      <c r="P14" s="9" t="s">
        <v>37</v>
      </c>
      <c r="Q14" s="9" t="s">
        <v>43</v>
      </c>
      <c r="S14" s="13" t="s">
        <v>44</v>
      </c>
      <c r="T14" s="13" t="s">
        <v>37</v>
      </c>
      <c r="V14" s="7">
        <f t="shared" si="1"/>
        <v>1</v>
      </c>
      <c r="W14" s="7">
        <f t="shared" si="2"/>
        <v>0</v>
      </c>
      <c r="X14" s="7">
        <f t="shared" si="3"/>
        <v>1</v>
      </c>
      <c r="Y14" s="7">
        <f t="shared" si="4"/>
        <v>1</v>
      </c>
      <c r="Z14" s="7">
        <f t="shared" si="5"/>
        <v>1</v>
      </c>
      <c r="AA14" s="7">
        <f t="shared" si="6"/>
        <v>0</v>
      </c>
      <c r="AB14" s="7">
        <f t="shared" si="7"/>
        <v>0</v>
      </c>
      <c r="AC14" s="7">
        <f t="shared" si="8"/>
        <v>0</v>
      </c>
      <c r="AD14" s="7">
        <f t="shared" si="9"/>
        <v>0</v>
      </c>
      <c r="AE14" s="7">
        <f t="shared" si="10"/>
        <v>0</v>
      </c>
      <c r="AF14" s="7">
        <f t="shared" si="11"/>
        <v>1</v>
      </c>
      <c r="AG14" s="7">
        <f t="shared" si="12"/>
        <v>1</v>
      </c>
      <c r="AH14" s="7">
        <f t="shared" si="13"/>
        <v>1</v>
      </c>
      <c r="AI14" s="7">
        <f t="shared" si="14"/>
        <v>1</v>
      </c>
      <c r="AK14" s="7" t="e">
        <f t="shared" si="15"/>
        <v>#N/A</v>
      </c>
      <c r="AL14" s="7">
        <f t="shared" si="16"/>
        <v>1</v>
      </c>
    </row>
    <row r="15" spans="1:38" x14ac:dyDescent="0.25">
      <c r="A15" s="14" t="s">
        <v>61</v>
      </c>
      <c r="B15" s="9">
        <f t="shared" si="0"/>
        <v>7</v>
      </c>
      <c r="C15" s="10">
        <f t="shared" si="17"/>
        <v>1</v>
      </c>
      <c r="D15" s="8" t="s">
        <v>28</v>
      </c>
      <c r="E15" s="9" t="s">
        <v>57</v>
      </c>
      <c r="F15" s="9" t="s">
        <v>32</v>
      </c>
      <c r="G15" s="9" t="s">
        <v>34</v>
      </c>
      <c r="H15" s="9" t="s">
        <v>35</v>
      </c>
      <c r="I15" s="9" t="s">
        <v>33</v>
      </c>
      <c r="J15" s="9" t="s">
        <v>53</v>
      </c>
      <c r="K15" s="9" t="s">
        <v>40</v>
      </c>
      <c r="L15" s="9" t="s">
        <v>44</v>
      </c>
      <c r="M15" s="9" t="s">
        <v>52</v>
      </c>
      <c r="N15" s="9" t="s">
        <v>177</v>
      </c>
      <c r="O15" s="9" t="s">
        <v>55</v>
      </c>
      <c r="P15" s="9" t="s">
        <v>37</v>
      </c>
      <c r="Q15" s="9" t="s">
        <v>43</v>
      </c>
      <c r="S15" s="13" t="s">
        <v>37</v>
      </c>
      <c r="T15" s="13" t="s">
        <v>44</v>
      </c>
      <c r="V15" s="7">
        <f t="shared" si="1"/>
        <v>1</v>
      </c>
      <c r="W15" s="7">
        <f t="shared" si="2"/>
        <v>0</v>
      </c>
      <c r="X15" s="7">
        <f t="shared" si="3"/>
        <v>1</v>
      </c>
      <c r="Y15" s="7">
        <f t="shared" si="4"/>
        <v>0</v>
      </c>
      <c r="Z15" s="7">
        <f t="shared" si="5"/>
        <v>1</v>
      </c>
      <c r="AA15" s="7">
        <f t="shared" si="6"/>
        <v>0</v>
      </c>
      <c r="AB15" s="7">
        <f t="shared" si="7"/>
        <v>0</v>
      </c>
      <c r="AC15" s="7">
        <f t="shared" si="8"/>
        <v>1</v>
      </c>
      <c r="AD15" s="7">
        <f t="shared" si="9"/>
        <v>0</v>
      </c>
      <c r="AE15" s="7">
        <f t="shared" si="10"/>
        <v>0</v>
      </c>
      <c r="AF15" s="7">
        <f t="shared" si="11"/>
        <v>0</v>
      </c>
      <c r="AG15" s="7">
        <f t="shared" si="12"/>
        <v>1</v>
      </c>
      <c r="AH15" s="7">
        <f t="shared" si="13"/>
        <v>1</v>
      </c>
      <c r="AI15" s="7">
        <f t="shared" si="14"/>
        <v>1</v>
      </c>
      <c r="AK15" s="7">
        <f t="shared" si="15"/>
        <v>1</v>
      </c>
      <c r="AL15" s="7" t="e">
        <f t="shared" si="16"/>
        <v>#N/A</v>
      </c>
    </row>
    <row r="16" spans="1:38" x14ac:dyDescent="0.25">
      <c r="A16" s="14" t="s">
        <v>157</v>
      </c>
      <c r="B16" s="9">
        <f t="shared" si="0"/>
        <v>5</v>
      </c>
      <c r="C16" s="10">
        <f t="shared" si="17"/>
        <v>0</v>
      </c>
      <c r="D16" s="8" t="s">
        <v>50</v>
      </c>
      <c r="E16" s="9" t="s">
        <v>49</v>
      </c>
      <c r="F16" s="9" t="s">
        <v>56</v>
      </c>
      <c r="G16" s="9" t="s">
        <v>34</v>
      </c>
      <c r="H16" s="9" t="s">
        <v>35</v>
      </c>
      <c r="I16" s="9" t="s">
        <v>33</v>
      </c>
      <c r="J16" s="9" t="s">
        <v>53</v>
      </c>
      <c r="K16" s="9" t="s">
        <v>48</v>
      </c>
      <c r="L16" s="9" t="s">
        <v>44</v>
      </c>
      <c r="M16" s="9" t="s">
        <v>45</v>
      </c>
      <c r="N16" s="9" t="s">
        <v>36</v>
      </c>
      <c r="O16" s="9" t="s">
        <v>39</v>
      </c>
      <c r="P16" s="9" t="s">
        <v>37</v>
      </c>
      <c r="Q16" s="9" t="s">
        <v>29</v>
      </c>
      <c r="S16" s="13" t="s">
        <v>53</v>
      </c>
      <c r="T16" s="13" t="s">
        <v>29</v>
      </c>
      <c r="V16" s="7">
        <f t="shared" si="1"/>
        <v>0</v>
      </c>
      <c r="W16" s="7">
        <f t="shared" si="2"/>
        <v>1</v>
      </c>
      <c r="X16" s="7">
        <f t="shared" si="3"/>
        <v>0</v>
      </c>
      <c r="Y16" s="7">
        <f t="shared" si="4"/>
        <v>0</v>
      </c>
      <c r="Z16" s="7">
        <f t="shared" si="5"/>
        <v>1</v>
      </c>
      <c r="AA16" s="7">
        <f t="shared" si="6"/>
        <v>0</v>
      </c>
      <c r="AB16" s="7">
        <f t="shared" si="7"/>
        <v>0</v>
      </c>
      <c r="AC16" s="7">
        <f t="shared" si="8"/>
        <v>0</v>
      </c>
      <c r="AD16" s="7">
        <f t="shared" si="9"/>
        <v>0</v>
      </c>
      <c r="AE16" s="7">
        <f t="shared" si="10"/>
        <v>1</v>
      </c>
      <c r="AF16" s="7">
        <f t="shared" si="11"/>
        <v>1</v>
      </c>
      <c r="AG16" s="7">
        <f t="shared" si="12"/>
        <v>0</v>
      </c>
      <c r="AH16" s="7">
        <f t="shared" si="13"/>
        <v>1</v>
      </c>
      <c r="AI16" s="7">
        <f t="shared" si="14"/>
        <v>0</v>
      </c>
      <c r="AK16" s="7" t="e">
        <f t="shared" si="15"/>
        <v>#N/A</v>
      </c>
      <c r="AL16" s="7" t="e">
        <f t="shared" si="16"/>
        <v>#N/A</v>
      </c>
    </row>
    <row r="17" spans="1:38" x14ac:dyDescent="0.25">
      <c r="A17" s="14" t="s">
        <v>158</v>
      </c>
      <c r="B17" s="9">
        <f t="shared" si="0"/>
        <v>10</v>
      </c>
      <c r="C17" s="10">
        <f t="shared" si="17"/>
        <v>1</v>
      </c>
      <c r="D17" s="8" t="s">
        <v>28</v>
      </c>
      <c r="E17" s="9" t="s">
        <v>57</v>
      </c>
      <c r="F17" s="9" t="s">
        <v>32</v>
      </c>
      <c r="G17" s="9" t="s">
        <v>34</v>
      </c>
      <c r="H17" s="9" t="s">
        <v>35</v>
      </c>
      <c r="I17" s="9" t="s">
        <v>30</v>
      </c>
      <c r="J17" s="9" t="s">
        <v>176</v>
      </c>
      <c r="K17" s="9" t="s">
        <v>40</v>
      </c>
      <c r="L17" s="9" t="s">
        <v>44</v>
      </c>
      <c r="M17" s="9" t="s">
        <v>45</v>
      </c>
      <c r="N17" s="9" t="s">
        <v>177</v>
      </c>
      <c r="O17" s="9" t="s">
        <v>55</v>
      </c>
      <c r="P17" s="9" t="s">
        <v>37</v>
      </c>
      <c r="Q17" s="9" t="s">
        <v>43</v>
      </c>
      <c r="S17" s="13" t="s">
        <v>28</v>
      </c>
      <c r="T17" s="13" t="s">
        <v>44</v>
      </c>
      <c r="V17" s="7">
        <f t="shared" si="1"/>
        <v>1</v>
      </c>
      <c r="W17" s="7">
        <f t="shared" si="2"/>
        <v>0</v>
      </c>
      <c r="X17" s="7">
        <f t="shared" si="3"/>
        <v>1</v>
      </c>
      <c r="Y17" s="7">
        <f t="shared" si="4"/>
        <v>0</v>
      </c>
      <c r="Z17" s="7">
        <f t="shared" si="5"/>
        <v>1</v>
      </c>
      <c r="AA17" s="7">
        <f t="shared" si="6"/>
        <v>1</v>
      </c>
      <c r="AB17" s="7">
        <f t="shared" si="7"/>
        <v>1</v>
      </c>
      <c r="AC17" s="7">
        <f t="shared" si="8"/>
        <v>1</v>
      </c>
      <c r="AD17" s="7">
        <f t="shared" si="9"/>
        <v>0</v>
      </c>
      <c r="AE17" s="7">
        <f t="shared" si="10"/>
        <v>1</v>
      </c>
      <c r="AF17" s="7">
        <f t="shared" si="11"/>
        <v>0</v>
      </c>
      <c r="AG17" s="7">
        <f t="shared" si="12"/>
        <v>1</v>
      </c>
      <c r="AH17" s="7">
        <f t="shared" si="13"/>
        <v>1</v>
      </c>
      <c r="AI17" s="7">
        <f t="shared" si="14"/>
        <v>1</v>
      </c>
      <c r="AK17" s="7">
        <f t="shared" si="15"/>
        <v>1</v>
      </c>
      <c r="AL17" s="7" t="e">
        <f t="shared" si="16"/>
        <v>#N/A</v>
      </c>
    </row>
    <row r="18" spans="1:38" x14ac:dyDescent="0.25">
      <c r="A18" s="14" t="s">
        <v>159</v>
      </c>
      <c r="B18" s="9" t="s">
        <v>206</v>
      </c>
      <c r="C18" s="10">
        <f t="shared" si="17"/>
        <v>0</v>
      </c>
      <c r="D18" s="8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9" t="s">
        <v>58</v>
      </c>
      <c r="J18" s="9" t="s">
        <v>58</v>
      </c>
      <c r="K18" s="9" t="s">
        <v>58</v>
      </c>
      <c r="L18" s="9" t="s">
        <v>58</v>
      </c>
      <c r="M18" s="9" t="s">
        <v>58</v>
      </c>
      <c r="N18" s="9" t="s">
        <v>58</v>
      </c>
      <c r="O18" s="9" t="s">
        <v>58</v>
      </c>
      <c r="P18" s="9" t="s">
        <v>58</v>
      </c>
      <c r="Q18" s="9" t="s">
        <v>58</v>
      </c>
      <c r="S18" s="48" t="s">
        <v>58</v>
      </c>
      <c r="T18" s="48" t="s">
        <v>58</v>
      </c>
      <c r="V18" s="7">
        <f t="shared" si="1"/>
        <v>0</v>
      </c>
      <c r="W18" s="7">
        <f t="shared" si="2"/>
        <v>0</v>
      </c>
      <c r="X18" s="7">
        <f t="shared" si="3"/>
        <v>0</v>
      </c>
      <c r="Y18" s="7">
        <f t="shared" si="4"/>
        <v>0</v>
      </c>
      <c r="Z18" s="7">
        <f t="shared" si="5"/>
        <v>0</v>
      </c>
      <c r="AA18" s="7">
        <f t="shared" si="6"/>
        <v>0</v>
      </c>
      <c r="AB18" s="7">
        <f t="shared" si="7"/>
        <v>0</v>
      </c>
      <c r="AC18" s="7">
        <f t="shared" si="8"/>
        <v>0</v>
      </c>
      <c r="AD18" s="7">
        <f t="shared" si="9"/>
        <v>0</v>
      </c>
      <c r="AE18" s="7">
        <f t="shared" si="10"/>
        <v>0</v>
      </c>
      <c r="AF18" s="7">
        <f t="shared" si="11"/>
        <v>0</v>
      </c>
      <c r="AG18" s="7">
        <f t="shared" si="12"/>
        <v>0</v>
      </c>
      <c r="AH18" s="7">
        <f t="shared" si="13"/>
        <v>0</v>
      </c>
      <c r="AI18" s="7">
        <f t="shared" si="14"/>
        <v>0</v>
      </c>
      <c r="AK18" s="7" t="e">
        <f t="shared" si="15"/>
        <v>#N/A</v>
      </c>
      <c r="AL18" s="7" t="e">
        <f t="shared" si="16"/>
        <v>#N/A</v>
      </c>
    </row>
    <row r="19" spans="1:38" x14ac:dyDescent="0.25">
      <c r="A19" s="14" t="s">
        <v>5</v>
      </c>
      <c r="B19" s="9">
        <f t="shared" si="0"/>
        <v>5</v>
      </c>
      <c r="C19" s="10">
        <f t="shared" si="17"/>
        <v>2</v>
      </c>
      <c r="D19" s="8" t="s">
        <v>28</v>
      </c>
      <c r="E19" s="9" t="s">
        <v>49</v>
      </c>
      <c r="F19" s="9" t="s">
        <v>56</v>
      </c>
      <c r="G19" s="9" t="s">
        <v>34</v>
      </c>
      <c r="H19" s="9" t="s">
        <v>35</v>
      </c>
      <c r="I19" s="9" t="s">
        <v>33</v>
      </c>
      <c r="J19" s="9" t="s">
        <v>176</v>
      </c>
      <c r="K19" s="9" t="s">
        <v>48</v>
      </c>
      <c r="L19" s="9" t="s">
        <v>44</v>
      </c>
      <c r="M19" s="9" t="s">
        <v>52</v>
      </c>
      <c r="N19" s="9" t="s">
        <v>36</v>
      </c>
      <c r="O19" s="9" t="s">
        <v>39</v>
      </c>
      <c r="P19" s="9" t="s">
        <v>41</v>
      </c>
      <c r="Q19" s="9" t="s">
        <v>29</v>
      </c>
      <c r="S19" s="13" t="s">
        <v>36</v>
      </c>
      <c r="T19" s="13" t="s">
        <v>28</v>
      </c>
      <c r="V19" s="7">
        <f t="shared" si="1"/>
        <v>1</v>
      </c>
      <c r="W19" s="7">
        <f t="shared" si="2"/>
        <v>1</v>
      </c>
      <c r="X19" s="7">
        <f t="shared" si="3"/>
        <v>0</v>
      </c>
      <c r="Y19" s="7">
        <f t="shared" si="4"/>
        <v>0</v>
      </c>
      <c r="Z19" s="7">
        <f t="shared" si="5"/>
        <v>1</v>
      </c>
      <c r="AA19" s="7">
        <f t="shared" si="6"/>
        <v>0</v>
      </c>
      <c r="AB19" s="7">
        <f t="shared" si="7"/>
        <v>1</v>
      </c>
      <c r="AC19" s="7">
        <f t="shared" si="8"/>
        <v>0</v>
      </c>
      <c r="AD19" s="7">
        <f t="shared" si="9"/>
        <v>0</v>
      </c>
      <c r="AE19" s="7">
        <f t="shared" si="10"/>
        <v>0</v>
      </c>
      <c r="AF19" s="7">
        <f t="shared" si="11"/>
        <v>1</v>
      </c>
      <c r="AG19" s="7">
        <f t="shared" si="12"/>
        <v>0</v>
      </c>
      <c r="AH19" s="7">
        <f t="shared" si="13"/>
        <v>0</v>
      </c>
      <c r="AI19" s="7">
        <f t="shared" si="14"/>
        <v>0</v>
      </c>
      <c r="AK19" s="7">
        <f t="shared" si="15"/>
        <v>1</v>
      </c>
      <c r="AL19" s="7">
        <f t="shared" si="16"/>
        <v>1</v>
      </c>
    </row>
    <row r="20" spans="1:38" x14ac:dyDescent="0.25">
      <c r="A20" s="14" t="s">
        <v>6</v>
      </c>
      <c r="B20" s="9">
        <f t="shared" si="0"/>
        <v>10</v>
      </c>
      <c r="C20" s="10">
        <f t="shared" si="17"/>
        <v>1</v>
      </c>
      <c r="D20" s="8" t="s">
        <v>28</v>
      </c>
      <c r="E20" s="9" t="s">
        <v>49</v>
      </c>
      <c r="F20" s="9" t="s">
        <v>32</v>
      </c>
      <c r="G20" s="9" t="s">
        <v>34</v>
      </c>
      <c r="H20" s="9" t="s">
        <v>35</v>
      </c>
      <c r="I20" s="9" t="s">
        <v>30</v>
      </c>
      <c r="J20" s="9" t="s">
        <v>53</v>
      </c>
      <c r="K20" s="9" t="s">
        <v>40</v>
      </c>
      <c r="L20" s="9" t="s">
        <v>44</v>
      </c>
      <c r="M20" s="9" t="s">
        <v>52</v>
      </c>
      <c r="N20" s="9" t="s">
        <v>36</v>
      </c>
      <c r="O20" s="9" t="s">
        <v>55</v>
      </c>
      <c r="P20" s="9" t="s">
        <v>37</v>
      </c>
      <c r="Q20" s="9" t="s">
        <v>43</v>
      </c>
      <c r="S20" s="13" t="s">
        <v>28</v>
      </c>
      <c r="T20" s="13" t="s">
        <v>44</v>
      </c>
      <c r="V20" s="7">
        <f t="shared" si="1"/>
        <v>1</v>
      </c>
      <c r="W20" s="7">
        <f t="shared" si="2"/>
        <v>1</v>
      </c>
      <c r="X20" s="7">
        <f t="shared" si="3"/>
        <v>1</v>
      </c>
      <c r="Y20" s="7">
        <f t="shared" si="4"/>
        <v>0</v>
      </c>
      <c r="Z20" s="7">
        <f t="shared" si="5"/>
        <v>1</v>
      </c>
      <c r="AA20" s="7">
        <f t="shared" si="6"/>
        <v>1</v>
      </c>
      <c r="AB20" s="7">
        <f t="shared" si="7"/>
        <v>0</v>
      </c>
      <c r="AC20" s="7">
        <f t="shared" si="8"/>
        <v>1</v>
      </c>
      <c r="AD20" s="7">
        <f t="shared" si="9"/>
        <v>0</v>
      </c>
      <c r="AE20" s="7">
        <f t="shared" si="10"/>
        <v>0</v>
      </c>
      <c r="AF20" s="7">
        <f t="shared" si="11"/>
        <v>1</v>
      </c>
      <c r="AG20" s="7">
        <f t="shared" si="12"/>
        <v>1</v>
      </c>
      <c r="AH20" s="7">
        <f t="shared" si="13"/>
        <v>1</v>
      </c>
      <c r="AI20" s="7">
        <f t="shared" si="14"/>
        <v>1</v>
      </c>
      <c r="AK20" s="7">
        <f t="shared" si="15"/>
        <v>1</v>
      </c>
      <c r="AL20" s="7" t="e">
        <f t="shared" si="16"/>
        <v>#N/A</v>
      </c>
    </row>
    <row r="21" spans="1:38" x14ac:dyDescent="0.25">
      <c r="A21" s="14" t="s">
        <v>141</v>
      </c>
      <c r="B21" s="9">
        <f t="shared" si="0"/>
        <v>9</v>
      </c>
      <c r="C21" s="10">
        <f t="shared" si="17"/>
        <v>1</v>
      </c>
      <c r="D21" s="8" t="s">
        <v>28</v>
      </c>
      <c r="E21" s="9" t="s">
        <v>49</v>
      </c>
      <c r="F21" s="9" t="s">
        <v>56</v>
      </c>
      <c r="G21" s="9" t="s">
        <v>47</v>
      </c>
      <c r="H21" s="9" t="s">
        <v>35</v>
      </c>
      <c r="I21" s="9" t="s">
        <v>30</v>
      </c>
      <c r="J21" s="9" t="s">
        <v>53</v>
      </c>
      <c r="K21" s="9" t="s">
        <v>40</v>
      </c>
      <c r="L21" s="9" t="s">
        <v>44</v>
      </c>
      <c r="M21" s="9" t="s">
        <v>45</v>
      </c>
      <c r="N21" s="9" t="s">
        <v>177</v>
      </c>
      <c r="O21" s="9" t="s">
        <v>55</v>
      </c>
      <c r="P21" s="9" t="s">
        <v>37</v>
      </c>
      <c r="Q21" s="9" t="s">
        <v>29</v>
      </c>
      <c r="S21" s="13" t="s">
        <v>44</v>
      </c>
      <c r="T21" s="13" t="s">
        <v>35</v>
      </c>
      <c r="V21" s="7">
        <f t="shared" si="1"/>
        <v>1</v>
      </c>
      <c r="W21" s="7">
        <f t="shared" si="2"/>
        <v>1</v>
      </c>
      <c r="X21" s="7">
        <f t="shared" si="3"/>
        <v>0</v>
      </c>
      <c r="Y21" s="7">
        <f t="shared" si="4"/>
        <v>1</v>
      </c>
      <c r="Z21" s="7">
        <f t="shared" si="5"/>
        <v>1</v>
      </c>
      <c r="AA21" s="7">
        <f t="shared" si="6"/>
        <v>1</v>
      </c>
      <c r="AB21" s="7">
        <f t="shared" si="7"/>
        <v>0</v>
      </c>
      <c r="AC21" s="7">
        <f t="shared" si="8"/>
        <v>1</v>
      </c>
      <c r="AD21" s="7">
        <f t="shared" si="9"/>
        <v>0</v>
      </c>
      <c r="AE21" s="7">
        <f t="shared" si="10"/>
        <v>1</v>
      </c>
      <c r="AF21" s="7">
        <f t="shared" si="11"/>
        <v>0</v>
      </c>
      <c r="AG21" s="7">
        <f t="shared" si="12"/>
        <v>1</v>
      </c>
      <c r="AH21" s="7">
        <f t="shared" si="13"/>
        <v>1</v>
      </c>
      <c r="AI21" s="7">
        <f t="shared" si="14"/>
        <v>0</v>
      </c>
      <c r="AK21" s="7" t="e">
        <f t="shared" si="15"/>
        <v>#N/A</v>
      </c>
      <c r="AL21" s="7">
        <f t="shared" si="16"/>
        <v>1</v>
      </c>
    </row>
    <row r="22" spans="1:38" x14ac:dyDescent="0.25">
      <c r="A22" s="14" t="s">
        <v>160</v>
      </c>
      <c r="B22" s="9">
        <f t="shared" si="0"/>
        <v>10</v>
      </c>
      <c r="C22" s="10">
        <f t="shared" si="17"/>
        <v>1</v>
      </c>
      <c r="D22" s="8" t="s">
        <v>28</v>
      </c>
      <c r="E22" s="9" t="s">
        <v>49</v>
      </c>
      <c r="F22" s="9" t="s">
        <v>32</v>
      </c>
      <c r="G22" s="9" t="s">
        <v>47</v>
      </c>
      <c r="H22" s="9" t="s">
        <v>38</v>
      </c>
      <c r="I22" s="9" t="s">
        <v>30</v>
      </c>
      <c r="J22" s="9" t="s">
        <v>53</v>
      </c>
      <c r="K22" s="9" t="s">
        <v>40</v>
      </c>
      <c r="L22" s="9" t="s">
        <v>44</v>
      </c>
      <c r="M22" s="9" t="s">
        <v>45</v>
      </c>
      <c r="N22" s="9" t="s">
        <v>36</v>
      </c>
      <c r="O22" s="9" t="s">
        <v>39</v>
      </c>
      <c r="P22" s="9" t="s">
        <v>37</v>
      </c>
      <c r="Q22" s="9" t="s">
        <v>43</v>
      </c>
      <c r="S22" s="13" t="s">
        <v>37</v>
      </c>
      <c r="T22" s="13" t="s">
        <v>44</v>
      </c>
      <c r="V22" s="7">
        <f t="shared" si="1"/>
        <v>1</v>
      </c>
      <c r="W22" s="7">
        <f t="shared" si="2"/>
        <v>1</v>
      </c>
      <c r="X22" s="7">
        <f t="shared" si="3"/>
        <v>1</v>
      </c>
      <c r="Y22" s="7">
        <f t="shared" si="4"/>
        <v>1</v>
      </c>
      <c r="Z22" s="7">
        <f t="shared" si="5"/>
        <v>0</v>
      </c>
      <c r="AA22" s="7">
        <f t="shared" si="6"/>
        <v>1</v>
      </c>
      <c r="AB22" s="7">
        <f t="shared" si="7"/>
        <v>0</v>
      </c>
      <c r="AC22" s="7">
        <f t="shared" si="8"/>
        <v>1</v>
      </c>
      <c r="AD22" s="7">
        <f t="shared" si="9"/>
        <v>0</v>
      </c>
      <c r="AE22" s="7">
        <f t="shared" si="10"/>
        <v>1</v>
      </c>
      <c r="AF22" s="7">
        <f t="shared" si="11"/>
        <v>1</v>
      </c>
      <c r="AG22" s="7">
        <f t="shared" si="12"/>
        <v>0</v>
      </c>
      <c r="AH22" s="7">
        <f t="shared" si="13"/>
        <v>1</v>
      </c>
      <c r="AI22" s="7">
        <f t="shared" si="14"/>
        <v>1</v>
      </c>
      <c r="AK22" s="7">
        <f t="shared" si="15"/>
        <v>1</v>
      </c>
      <c r="AL22" s="7" t="e">
        <f t="shared" si="16"/>
        <v>#N/A</v>
      </c>
    </row>
    <row r="23" spans="1:38" x14ac:dyDescent="0.25">
      <c r="A23" s="14" t="s">
        <v>161</v>
      </c>
      <c r="B23" s="9">
        <f t="shared" si="0"/>
        <v>9</v>
      </c>
      <c r="C23" s="10">
        <f t="shared" si="17"/>
        <v>2</v>
      </c>
      <c r="D23" s="8" t="s">
        <v>28</v>
      </c>
      <c r="E23" s="9" t="s">
        <v>57</v>
      </c>
      <c r="F23" s="9" t="s">
        <v>32</v>
      </c>
      <c r="G23" s="9" t="s">
        <v>34</v>
      </c>
      <c r="H23" s="9" t="s">
        <v>35</v>
      </c>
      <c r="I23" s="9" t="s">
        <v>30</v>
      </c>
      <c r="J23" s="9" t="s">
        <v>53</v>
      </c>
      <c r="K23" s="9" t="s">
        <v>48</v>
      </c>
      <c r="L23" s="9" t="s">
        <v>51</v>
      </c>
      <c r="M23" s="9" t="s">
        <v>45</v>
      </c>
      <c r="N23" s="9" t="s">
        <v>177</v>
      </c>
      <c r="O23" s="9" t="s">
        <v>55</v>
      </c>
      <c r="P23" s="9" t="s">
        <v>37</v>
      </c>
      <c r="Q23" s="9" t="s">
        <v>43</v>
      </c>
      <c r="S23" s="13" t="s">
        <v>32</v>
      </c>
      <c r="T23" s="13" t="s">
        <v>45</v>
      </c>
      <c r="V23" s="7">
        <f t="shared" si="1"/>
        <v>1</v>
      </c>
      <c r="W23" s="7">
        <f t="shared" si="2"/>
        <v>0</v>
      </c>
      <c r="X23" s="7">
        <f t="shared" si="3"/>
        <v>1</v>
      </c>
      <c r="Y23" s="7">
        <f t="shared" si="4"/>
        <v>0</v>
      </c>
      <c r="Z23" s="7">
        <f t="shared" si="5"/>
        <v>1</v>
      </c>
      <c r="AA23" s="7">
        <f t="shared" si="6"/>
        <v>1</v>
      </c>
      <c r="AB23" s="7">
        <f t="shared" si="7"/>
        <v>0</v>
      </c>
      <c r="AC23" s="7">
        <f t="shared" si="8"/>
        <v>0</v>
      </c>
      <c r="AD23" s="7">
        <f t="shared" si="9"/>
        <v>1</v>
      </c>
      <c r="AE23" s="7">
        <f t="shared" si="10"/>
        <v>1</v>
      </c>
      <c r="AF23" s="7">
        <f t="shared" si="11"/>
        <v>0</v>
      </c>
      <c r="AG23" s="7">
        <f t="shared" si="12"/>
        <v>1</v>
      </c>
      <c r="AH23" s="7">
        <f t="shared" si="13"/>
        <v>1</v>
      </c>
      <c r="AI23" s="7">
        <f t="shared" si="14"/>
        <v>1</v>
      </c>
      <c r="AK23" s="7">
        <f t="shared" si="15"/>
        <v>1</v>
      </c>
      <c r="AL23" s="7">
        <f t="shared" si="16"/>
        <v>1</v>
      </c>
    </row>
    <row r="24" spans="1:38" x14ac:dyDescent="0.25">
      <c r="A24" s="14" t="s">
        <v>162</v>
      </c>
      <c r="B24" s="9">
        <f t="shared" si="0"/>
        <v>6</v>
      </c>
      <c r="C24" s="10">
        <f t="shared" si="17"/>
        <v>1</v>
      </c>
      <c r="D24" s="8" t="s">
        <v>50</v>
      </c>
      <c r="E24" s="9" t="s">
        <v>57</v>
      </c>
      <c r="F24" s="9" t="s">
        <v>32</v>
      </c>
      <c r="G24" s="9" t="s">
        <v>47</v>
      </c>
      <c r="H24" s="9" t="s">
        <v>38</v>
      </c>
      <c r="I24" s="9" t="s">
        <v>33</v>
      </c>
      <c r="J24" s="9" t="s">
        <v>176</v>
      </c>
      <c r="K24" s="9" t="s">
        <v>40</v>
      </c>
      <c r="L24" s="9" t="s">
        <v>44</v>
      </c>
      <c r="M24" s="9" t="s">
        <v>52</v>
      </c>
      <c r="N24" s="9" t="s">
        <v>177</v>
      </c>
      <c r="O24" s="9" t="s">
        <v>55</v>
      </c>
      <c r="P24" s="9" t="s">
        <v>41</v>
      </c>
      <c r="Q24" s="9" t="s">
        <v>43</v>
      </c>
      <c r="S24" s="13" t="s">
        <v>57</v>
      </c>
      <c r="T24" s="13" t="s">
        <v>43</v>
      </c>
      <c r="V24" s="7">
        <f t="shared" si="1"/>
        <v>0</v>
      </c>
      <c r="W24" s="7">
        <f t="shared" si="2"/>
        <v>0</v>
      </c>
      <c r="X24" s="7">
        <f t="shared" si="3"/>
        <v>1</v>
      </c>
      <c r="Y24" s="7">
        <f t="shared" si="4"/>
        <v>1</v>
      </c>
      <c r="Z24" s="7">
        <f t="shared" si="5"/>
        <v>0</v>
      </c>
      <c r="AA24" s="7">
        <f t="shared" si="6"/>
        <v>0</v>
      </c>
      <c r="AB24" s="7">
        <f t="shared" si="7"/>
        <v>1</v>
      </c>
      <c r="AC24" s="7">
        <f t="shared" si="8"/>
        <v>1</v>
      </c>
      <c r="AD24" s="7">
        <f t="shared" si="9"/>
        <v>0</v>
      </c>
      <c r="AE24" s="7">
        <f t="shared" si="10"/>
        <v>0</v>
      </c>
      <c r="AF24" s="7">
        <f t="shared" si="11"/>
        <v>0</v>
      </c>
      <c r="AG24" s="7">
        <f t="shared" si="12"/>
        <v>1</v>
      </c>
      <c r="AH24" s="7">
        <f t="shared" si="13"/>
        <v>0</v>
      </c>
      <c r="AI24" s="7">
        <f t="shared" si="14"/>
        <v>1</v>
      </c>
      <c r="AK24" s="7" t="e">
        <f t="shared" si="15"/>
        <v>#N/A</v>
      </c>
      <c r="AL24" s="7">
        <f t="shared" si="16"/>
        <v>1</v>
      </c>
    </row>
    <row r="25" spans="1:38" x14ac:dyDescent="0.25">
      <c r="A25" s="14" t="s">
        <v>7</v>
      </c>
      <c r="B25" s="9">
        <f t="shared" si="0"/>
        <v>6</v>
      </c>
      <c r="C25" s="10">
        <f t="shared" si="17"/>
        <v>2</v>
      </c>
      <c r="D25" s="8" t="s">
        <v>28</v>
      </c>
      <c r="E25" s="9" t="s">
        <v>57</v>
      </c>
      <c r="F25" s="9" t="s">
        <v>56</v>
      </c>
      <c r="G25" s="9" t="s">
        <v>47</v>
      </c>
      <c r="H25" s="9" t="s">
        <v>38</v>
      </c>
      <c r="I25" s="9" t="s">
        <v>33</v>
      </c>
      <c r="J25" s="9" t="s">
        <v>53</v>
      </c>
      <c r="K25" s="9" t="s">
        <v>40</v>
      </c>
      <c r="L25" s="9" t="s">
        <v>51</v>
      </c>
      <c r="M25" s="9" t="s">
        <v>45</v>
      </c>
      <c r="N25" s="9" t="s">
        <v>177</v>
      </c>
      <c r="O25" s="9" t="s">
        <v>55</v>
      </c>
      <c r="P25" s="9" t="s">
        <v>41</v>
      </c>
      <c r="Q25" s="9" t="s">
        <v>29</v>
      </c>
      <c r="S25" s="13" t="s">
        <v>40</v>
      </c>
      <c r="T25" s="13" t="s">
        <v>45</v>
      </c>
      <c r="V25" s="7">
        <f t="shared" si="1"/>
        <v>1</v>
      </c>
      <c r="W25" s="7">
        <f t="shared" si="2"/>
        <v>0</v>
      </c>
      <c r="X25" s="7">
        <f t="shared" si="3"/>
        <v>0</v>
      </c>
      <c r="Y25" s="7">
        <f t="shared" si="4"/>
        <v>1</v>
      </c>
      <c r="Z25" s="7">
        <f t="shared" si="5"/>
        <v>0</v>
      </c>
      <c r="AA25" s="7">
        <f t="shared" si="6"/>
        <v>0</v>
      </c>
      <c r="AB25" s="7">
        <f t="shared" si="7"/>
        <v>0</v>
      </c>
      <c r="AC25" s="7">
        <f t="shared" si="8"/>
        <v>1</v>
      </c>
      <c r="AD25" s="7">
        <f t="shared" si="9"/>
        <v>1</v>
      </c>
      <c r="AE25" s="7">
        <f t="shared" si="10"/>
        <v>1</v>
      </c>
      <c r="AF25" s="7">
        <f t="shared" si="11"/>
        <v>0</v>
      </c>
      <c r="AG25" s="7">
        <f t="shared" si="12"/>
        <v>1</v>
      </c>
      <c r="AH25" s="7">
        <f t="shared" si="13"/>
        <v>0</v>
      </c>
      <c r="AI25" s="7">
        <f t="shared" si="14"/>
        <v>0</v>
      </c>
      <c r="AK25" s="7">
        <f t="shared" si="15"/>
        <v>1</v>
      </c>
      <c r="AL25" s="7">
        <f t="shared" si="16"/>
        <v>1</v>
      </c>
    </row>
    <row r="26" spans="1:38" x14ac:dyDescent="0.25">
      <c r="A26" s="14" t="s">
        <v>8</v>
      </c>
      <c r="B26" s="9">
        <f t="shared" si="0"/>
        <v>5</v>
      </c>
      <c r="C26" s="10">
        <f t="shared" si="17"/>
        <v>1</v>
      </c>
      <c r="D26" s="8" t="s">
        <v>28</v>
      </c>
      <c r="E26" s="9" t="s">
        <v>57</v>
      </c>
      <c r="F26" s="9" t="s">
        <v>56</v>
      </c>
      <c r="G26" s="9" t="s">
        <v>34</v>
      </c>
      <c r="H26" s="9" t="s">
        <v>38</v>
      </c>
      <c r="I26" s="9" t="s">
        <v>33</v>
      </c>
      <c r="J26" s="9" t="s">
        <v>53</v>
      </c>
      <c r="K26" s="9" t="s">
        <v>40</v>
      </c>
      <c r="L26" s="9" t="s">
        <v>44</v>
      </c>
      <c r="M26" s="9" t="s">
        <v>52</v>
      </c>
      <c r="N26" s="9" t="s">
        <v>177</v>
      </c>
      <c r="O26" s="9" t="s">
        <v>55</v>
      </c>
      <c r="P26" s="9" t="s">
        <v>37</v>
      </c>
      <c r="Q26" s="9" t="s">
        <v>43</v>
      </c>
      <c r="S26" s="13" t="s">
        <v>44</v>
      </c>
      <c r="T26" s="13" t="s">
        <v>40</v>
      </c>
      <c r="V26" s="7">
        <f t="shared" si="1"/>
        <v>1</v>
      </c>
      <c r="W26" s="7">
        <f t="shared" si="2"/>
        <v>0</v>
      </c>
      <c r="X26" s="7">
        <f t="shared" si="3"/>
        <v>0</v>
      </c>
      <c r="Y26" s="7">
        <f t="shared" si="4"/>
        <v>0</v>
      </c>
      <c r="Z26" s="7">
        <f t="shared" si="5"/>
        <v>0</v>
      </c>
      <c r="AA26" s="7">
        <f t="shared" si="6"/>
        <v>0</v>
      </c>
      <c r="AB26" s="7">
        <f t="shared" si="7"/>
        <v>0</v>
      </c>
      <c r="AC26" s="7">
        <f t="shared" si="8"/>
        <v>1</v>
      </c>
      <c r="AD26" s="7">
        <f t="shared" si="9"/>
        <v>0</v>
      </c>
      <c r="AE26" s="7">
        <f t="shared" si="10"/>
        <v>0</v>
      </c>
      <c r="AF26" s="7">
        <f t="shared" si="11"/>
        <v>0</v>
      </c>
      <c r="AG26" s="7">
        <f t="shared" si="12"/>
        <v>1</v>
      </c>
      <c r="AH26" s="7">
        <f t="shared" si="13"/>
        <v>1</v>
      </c>
      <c r="AI26" s="7">
        <f t="shared" si="14"/>
        <v>1</v>
      </c>
      <c r="AK26" s="7" t="e">
        <f t="shared" si="15"/>
        <v>#N/A</v>
      </c>
      <c r="AL26" s="7">
        <f t="shared" si="16"/>
        <v>1</v>
      </c>
    </row>
    <row r="27" spans="1:38" x14ac:dyDescent="0.25">
      <c r="A27" s="14" t="s">
        <v>9</v>
      </c>
      <c r="B27" s="9">
        <f t="shared" si="0"/>
        <v>9</v>
      </c>
      <c r="C27" s="10">
        <f t="shared" si="17"/>
        <v>2</v>
      </c>
      <c r="D27" s="8" t="s">
        <v>28</v>
      </c>
      <c r="E27" s="9" t="s">
        <v>57</v>
      </c>
      <c r="F27" s="9" t="s">
        <v>32</v>
      </c>
      <c r="G27" s="9" t="s">
        <v>47</v>
      </c>
      <c r="H27" s="9" t="s">
        <v>35</v>
      </c>
      <c r="I27" s="9" t="s">
        <v>33</v>
      </c>
      <c r="J27" s="9" t="s">
        <v>176</v>
      </c>
      <c r="K27" s="9" t="s">
        <v>40</v>
      </c>
      <c r="L27" s="9" t="s">
        <v>44</v>
      </c>
      <c r="M27" s="9" t="s">
        <v>45</v>
      </c>
      <c r="N27" s="9" t="s">
        <v>177</v>
      </c>
      <c r="O27" s="9" t="s">
        <v>39</v>
      </c>
      <c r="P27" s="9" t="s">
        <v>37</v>
      </c>
      <c r="Q27" s="9" t="s">
        <v>43</v>
      </c>
      <c r="S27" s="13" t="s">
        <v>40</v>
      </c>
      <c r="T27" s="13" t="s">
        <v>32</v>
      </c>
      <c r="V27" s="7">
        <f t="shared" si="1"/>
        <v>1</v>
      </c>
      <c r="W27" s="7">
        <f t="shared" si="2"/>
        <v>0</v>
      </c>
      <c r="X27" s="7">
        <f t="shared" si="3"/>
        <v>1</v>
      </c>
      <c r="Y27" s="7">
        <f t="shared" si="4"/>
        <v>1</v>
      </c>
      <c r="Z27" s="7">
        <f t="shared" si="5"/>
        <v>1</v>
      </c>
      <c r="AA27" s="7">
        <f t="shared" si="6"/>
        <v>0</v>
      </c>
      <c r="AB27" s="7">
        <f t="shared" si="7"/>
        <v>1</v>
      </c>
      <c r="AC27" s="7">
        <f t="shared" si="8"/>
        <v>1</v>
      </c>
      <c r="AD27" s="7">
        <f t="shared" si="9"/>
        <v>0</v>
      </c>
      <c r="AE27" s="7">
        <f t="shared" si="10"/>
        <v>1</v>
      </c>
      <c r="AF27" s="7">
        <f t="shared" si="11"/>
        <v>0</v>
      </c>
      <c r="AG27" s="7">
        <f t="shared" si="12"/>
        <v>0</v>
      </c>
      <c r="AH27" s="7">
        <f t="shared" si="13"/>
        <v>1</v>
      </c>
      <c r="AI27" s="7">
        <f t="shared" si="14"/>
        <v>1</v>
      </c>
      <c r="AK27" s="7">
        <f t="shared" si="15"/>
        <v>1</v>
      </c>
      <c r="AL27" s="7">
        <f t="shared" si="16"/>
        <v>1</v>
      </c>
    </row>
    <row r="28" spans="1:38" x14ac:dyDescent="0.25">
      <c r="A28" s="14" t="s">
        <v>163</v>
      </c>
      <c r="B28" s="9">
        <f t="shared" si="0"/>
        <v>5</v>
      </c>
      <c r="C28" s="10">
        <f t="shared" si="17"/>
        <v>1</v>
      </c>
      <c r="D28" s="8" t="s">
        <v>28</v>
      </c>
      <c r="E28" s="9" t="s">
        <v>57</v>
      </c>
      <c r="F28" s="9" t="s">
        <v>56</v>
      </c>
      <c r="G28" s="9" t="s">
        <v>47</v>
      </c>
      <c r="H28" s="9" t="s">
        <v>38</v>
      </c>
      <c r="I28" s="9" t="s">
        <v>33</v>
      </c>
      <c r="J28" s="9" t="s">
        <v>176</v>
      </c>
      <c r="K28" s="9" t="s">
        <v>48</v>
      </c>
      <c r="L28" s="9" t="s">
        <v>51</v>
      </c>
      <c r="M28" s="9" t="s">
        <v>52</v>
      </c>
      <c r="N28" s="9" t="s">
        <v>177</v>
      </c>
      <c r="O28" s="9" t="s">
        <v>39</v>
      </c>
      <c r="P28" s="9" t="s">
        <v>41</v>
      </c>
      <c r="Q28" s="9" t="s">
        <v>43</v>
      </c>
      <c r="S28" s="13" t="s">
        <v>28</v>
      </c>
      <c r="T28" s="13" t="s">
        <v>39</v>
      </c>
      <c r="V28" s="7">
        <f t="shared" si="1"/>
        <v>1</v>
      </c>
      <c r="W28" s="7">
        <f t="shared" si="2"/>
        <v>0</v>
      </c>
      <c r="X28" s="7">
        <f t="shared" si="3"/>
        <v>0</v>
      </c>
      <c r="Y28" s="7">
        <f t="shared" si="4"/>
        <v>1</v>
      </c>
      <c r="Z28" s="7">
        <f t="shared" si="5"/>
        <v>0</v>
      </c>
      <c r="AA28" s="7">
        <f t="shared" si="6"/>
        <v>0</v>
      </c>
      <c r="AB28" s="7">
        <f t="shared" si="7"/>
        <v>1</v>
      </c>
      <c r="AC28" s="7">
        <f t="shared" si="8"/>
        <v>0</v>
      </c>
      <c r="AD28" s="7">
        <f t="shared" si="9"/>
        <v>1</v>
      </c>
      <c r="AE28" s="7">
        <f t="shared" si="10"/>
        <v>0</v>
      </c>
      <c r="AF28" s="7">
        <f t="shared" si="11"/>
        <v>0</v>
      </c>
      <c r="AG28" s="7">
        <f t="shared" si="12"/>
        <v>0</v>
      </c>
      <c r="AH28" s="7">
        <f t="shared" si="13"/>
        <v>0</v>
      </c>
      <c r="AI28" s="7">
        <f t="shared" si="14"/>
        <v>1</v>
      </c>
      <c r="AK28" s="7">
        <f t="shared" si="15"/>
        <v>1</v>
      </c>
      <c r="AL28" s="7" t="e">
        <f t="shared" si="16"/>
        <v>#N/A</v>
      </c>
    </row>
    <row r="29" spans="1:38" x14ac:dyDescent="0.25">
      <c r="A29" s="14" t="s">
        <v>10</v>
      </c>
      <c r="B29" s="9">
        <f t="shared" si="0"/>
        <v>9</v>
      </c>
      <c r="C29" s="10">
        <f t="shared" si="17"/>
        <v>1</v>
      </c>
      <c r="D29" s="8" t="s">
        <v>28</v>
      </c>
      <c r="E29" s="9" t="s">
        <v>49</v>
      </c>
      <c r="F29" s="9" t="s">
        <v>32</v>
      </c>
      <c r="G29" s="9" t="s">
        <v>34</v>
      </c>
      <c r="H29" s="9" t="s">
        <v>35</v>
      </c>
      <c r="I29" s="9" t="s">
        <v>30</v>
      </c>
      <c r="J29" s="9" t="s">
        <v>176</v>
      </c>
      <c r="K29" s="9" t="s">
        <v>48</v>
      </c>
      <c r="L29" s="9" t="s">
        <v>44</v>
      </c>
      <c r="M29" s="9" t="s">
        <v>52</v>
      </c>
      <c r="N29" s="9" t="s">
        <v>177</v>
      </c>
      <c r="O29" s="9" t="s">
        <v>55</v>
      </c>
      <c r="P29" s="9" t="s">
        <v>37</v>
      </c>
      <c r="Q29" s="9" t="s">
        <v>43</v>
      </c>
      <c r="S29" s="13" t="s">
        <v>55</v>
      </c>
      <c r="T29" s="13" t="s">
        <v>52</v>
      </c>
      <c r="V29" s="7">
        <f t="shared" si="1"/>
        <v>1</v>
      </c>
      <c r="W29" s="7">
        <f t="shared" si="2"/>
        <v>1</v>
      </c>
      <c r="X29" s="7">
        <f t="shared" si="3"/>
        <v>1</v>
      </c>
      <c r="Y29" s="7">
        <f t="shared" si="4"/>
        <v>0</v>
      </c>
      <c r="Z29" s="7">
        <f t="shared" si="5"/>
        <v>1</v>
      </c>
      <c r="AA29" s="7">
        <f t="shared" si="6"/>
        <v>1</v>
      </c>
      <c r="AB29" s="7">
        <f t="shared" si="7"/>
        <v>1</v>
      </c>
      <c r="AC29" s="7">
        <f t="shared" si="8"/>
        <v>0</v>
      </c>
      <c r="AD29" s="7">
        <f t="shared" si="9"/>
        <v>0</v>
      </c>
      <c r="AE29" s="7">
        <f t="shared" si="10"/>
        <v>0</v>
      </c>
      <c r="AF29" s="7">
        <f t="shared" si="11"/>
        <v>0</v>
      </c>
      <c r="AG29" s="7">
        <f t="shared" si="12"/>
        <v>1</v>
      </c>
      <c r="AH29" s="7">
        <f t="shared" si="13"/>
        <v>1</v>
      </c>
      <c r="AI29" s="7">
        <f t="shared" si="14"/>
        <v>1</v>
      </c>
      <c r="AK29" s="7">
        <f t="shared" si="15"/>
        <v>1</v>
      </c>
      <c r="AL29" s="7" t="e">
        <f t="shared" si="16"/>
        <v>#N/A</v>
      </c>
    </row>
    <row r="30" spans="1:38" x14ac:dyDescent="0.25">
      <c r="A30" s="14" t="s">
        <v>164</v>
      </c>
      <c r="B30" s="9">
        <f t="shared" si="0"/>
        <v>6</v>
      </c>
      <c r="C30" s="10">
        <f t="shared" si="17"/>
        <v>1</v>
      </c>
      <c r="D30" s="8" t="s">
        <v>28</v>
      </c>
      <c r="E30" s="9" t="s">
        <v>57</v>
      </c>
      <c r="F30" s="9" t="s">
        <v>56</v>
      </c>
      <c r="G30" s="9" t="s">
        <v>47</v>
      </c>
      <c r="H30" s="9" t="s">
        <v>35</v>
      </c>
      <c r="I30" s="9" t="s">
        <v>33</v>
      </c>
      <c r="J30" s="9" t="s">
        <v>53</v>
      </c>
      <c r="K30" s="9" t="s">
        <v>40</v>
      </c>
      <c r="L30" s="9" t="s">
        <v>44</v>
      </c>
      <c r="M30" s="9" t="s">
        <v>52</v>
      </c>
      <c r="N30" s="9" t="s">
        <v>36</v>
      </c>
      <c r="O30" s="9" t="s">
        <v>39</v>
      </c>
      <c r="P30" s="9" t="s">
        <v>37</v>
      </c>
      <c r="Q30" s="9" t="s">
        <v>29</v>
      </c>
      <c r="S30" s="13" t="s">
        <v>57</v>
      </c>
      <c r="T30" s="13" t="s">
        <v>37</v>
      </c>
      <c r="V30" s="7">
        <f t="shared" si="1"/>
        <v>1</v>
      </c>
      <c r="W30" s="7">
        <f t="shared" si="2"/>
        <v>0</v>
      </c>
      <c r="X30" s="7">
        <f t="shared" si="3"/>
        <v>0</v>
      </c>
      <c r="Y30" s="7">
        <f t="shared" si="4"/>
        <v>1</v>
      </c>
      <c r="Z30" s="7">
        <f t="shared" si="5"/>
        <v>1</v>
      </c>
      <c r="AA30" s="7">
        <f t="shared" si="6"/>
        <v>0</v>
      </c>
      <c r="AB30" s="7">
        <f t="shared" si="7"/>
        <v>0</v>
      </c>
      <c r="AC30" s="7">
        <f t="shared" si="8"/>
        <v>1</v>
      </c>
      <c r="AD30" s="7">
        <f t="shared" si="9"/>
        <v>0</v>
      </c>
      <c r="AE30" s="7">
        <f t="shared" si="10"/>
        <v>0</v>
      </c>
      <c r="AF30" s="7">
        <f t="shared" si="11"/>
        <v>1</v>
      </c>
      <c r="AG30" s="7">
        <f t="shared" si="12"/>
        <v>0</v>
      </c>
      <c r="AH30" s="7">
        <f t="shared" si="13"/>
        <v>1</v>
      </c>
      <c r="AI30" s="7">
        <f t="shared" si="14"/>
        <v>0</v>
      </c>
      <c r="AK30" s="7" t="e">
        <f t="shared" si="15"/>
        <v>#N/A</v>
      </c>
      <c r="AL30" s="7">
        <f t="shared" si="16"/>
        <v>1</v>
      </c>
    </row>
    <row r="31" spans="1:38" x14ac:dyDescent="0.25">
      <c r="A31" s="14" t="s">
        <v>165</v>
      </c>
      <c r="B31" s="9">
        <f t="shared" si="0"/>
        <v>6</v>
      </c>
      <c r="C31" s="10">
        <f t="shared" si="17"/>
        <v>1</v>
      </c>
      <c r="D31" s="8" t="s">
        <v>28</v>
      </c>
      <c r="E31" s="9" t="s">
        <v>57</v>
      </c>
      <c r="F31" s="9" t="s">
        <v>32</v>
      </c>
      <c r="G31" s="9" t="s">
        <v>47</v>
      </c>
      <c r="H31" s="9" t="s">
        <v>38</v>
      </c>
      <c r="I31" s="9" t="s">
        <v>30</v>
      </c>
      <c r="J31" s="9" t="s">
        <v>53</v>
      </c>
      <c r="K31" s="9" t="s">
        <v>48</v>
      </c>
      <c r="L31" s="9" t="s">
        <v>44</v>
      </c>
      <c r="M31" s="9" t="s">
        <v>52</v>
      </c>
      <c r="N31" s="9" t="s">
        <v>177</v>
      </c>
      <c r="O31" s="9" t="s">
        <v>39</v>
      </c>
      <c r="P31" s="9" t="s">
        <v>37</v>
      </c>
      <c r="Q31" s="9" t="s">
        <v>43</v>
      </c>
      <c r="S31" s="13" t="s">
        <v>39</v>
      </c>
      <c r="T31" s="13" t="s">
        <v>37</v>
      </c>
      <c r="V31" s="7">
        <f t="shared" si="1"/>
        <v>1</v>
      </c>
      <c r="W31" s="7">
        <f t="shared" si="2"/>
        <v>0</v>
      </c>
      <c r="X31" s="7">
        <f t="shared" si="3"/>
        <v>1</v>
      </c>
      <c r="Y31" s="7">
        <f t="shared" si="4"/>
        <v>1</v>
      </c>
      <c r="Z31" s="7">
        <f t="shared" si="5"/>
        <v>0</v>
      </c>
      <c r="AA31" s="7">
        <f t="shared" si="6"/>
        <v>1</v>
      </c>
      <c r="AB31" s="7">
        <f t="shared" si="7"/>
        <v>0</v>
      </c>
      <c r="AC31" s="7">
        <f t="shared" si="8"/>
        <v>0</v>
      </c>
      <c r="AD31" s="7">
        <f t="shared" si="9"/>
        <v>0</v>
      </c>
      <c r="AE31" s="7">
        <f t="shared" si="10"/>
        <v>0</v>
      </c>
      <c r="AF31" s="7">
        <f t="shared" si="11"/>
        <v>0</v>
      </c>
      <c r="AG31" s="7">
        <f t="shared" si="12"/>
        <v>0</v>
      </c>
      <c r="AH31" s="7">
        <f t="shared" si="13"/>
        <v>1</v>
      </c>
      <c r="AI31" s="7">
        <f t="shared" si="14"/>
        <v>1</v>
      </c>
      <c r="AK31" s="7" t="e">
        <f t="shared" si="15"/>
        <v>#N/A</v>
      </c>
      <c r="AL31" s="7">
        <f t="shared" si="16"/>
        <v>1</v>
      </c>
    </row>
    <row r="32" spans="1:38" x14ac:dyDescent="0.25">
      <c r="A32" s="14" t="s">
        <v>166</v>
      </c>
      <c r="B32" s="9">
        <f t="shared" si="0"/>
        <v>7</v>
      </c>
      <c r="C32" s="10">
        <f t="shared" si="17"/>
        <v>1</v>
      </c>
      <c r="D32" s="8" t="s">
        <v>50</v>
      </c>
      <c r="E32" s="9" t="s">
        <v>57</v>
      </c>
      <c r="F32" s="9" t="s">
        <v>32</v>
      </c>
      <c r="G32" s="9" t="s">
        <v>47</v>
      </c>
      <c r="H32" s="9" t="s">
        <v>38</v>
      </c>
      <c r="I32" s="9" t="s">
        <v>30</v>
      </c>
      <c r="J32" s="9" t="s">
        <v>53</v>
      </c>
      <c r="K32" s="9" t="s">
        <v>40</v>
      </c>
      <c r="L32" s="9" t="s">
        <v>44</v>
      </c>
      <c r="M32" s="9" t="s">
        <v>45</v>
      </c>
      <c r="N32" s="9" t="s">
        <v>177</v>
      </c>
      <c r="O32" s="9" t="s">
        <v>39</v>
      </c>
      <c r="P32" s="9" t="s">
        <v>37</v>
      </c>
      <c r="Q32" s="9" t="s">
        <v>43</v>
      </c>
      <c r="S32" s="13" t="s">
        <v>44</v>
      </c>
      <c r="T32" s="13" t="s">
        <v>40</v>
      </c>
      <c r="V32" s="7">
        <f t="shared" si="1"/>
        <v>0</v>
      </c>
      <c r="W32" s="7">
        <f t="shared" si="2"/>
        <v>0</v>
      </c>
      <c r="X32" s="7">
        <f t="shared" si="3"/>
        <v>1</v>
      </c>
      <c r="Y32" s="7">
        <f t="shared" si="4"/>
        <v>1</v>
      </c>
      <c r="Z32" s="7">
        <f t="shared" si="5"/>
        <v>0</v>
      </c>
      <c r="AA32" s="7">
        <f t="shared" si="6"/>
        <v>1</v>
      </c>
      <c r="AB32" s="7">
        <f t="shared" si="7"/>
        <v>0</v>
      </c>
      <c r="AC32" s="7">
        <f t="shared" si="8"/>
        <v>1</v>
      </c>
      <c r="AD32" s="7">
        <f t="shared" si="9"/>
        <v>0</v>
      </c>
      <c r="AE32" s="7">
        <f t="shared" si="10"/>
        <v>1</v>
      </c>
      <c r="AF32" s="7">
        <f t="shared" si="11"/>
        <v>0</v>
      </c>
      <c r="AG32" s="7">
        <f t="shared" si="12"/>
        <v>0</v>
      </c>
      <c r="AH32" s="7">
        <f t="shared" si="13"/>
        <v>1</v>
      </c>
      <c r="AI32" s="7">
        <f t="shared" si="14"/>
        <v>1</v>
      </c>
      <c r="AK32" s="7" t="e">
        <f t="shared" si="15"/>
        <v>#N/A</v>
      </c>
      <c r="AL32" s="7">
        <f t="shared" si="16"/>
        <v>1</v>
      </c>
    </row>
    <row r="33" spans="1:38" x14ac:dyDescent="0.25">
      <c r="A33" s="14" t="s">
        <v>167</v>
      </c>
      <c r="B33" s="9">
        <f t="shared" si="0"/>
        <v>7</v>
      </c>
      <c r="C33" s="10">
        <f t="shared" si="17"/>
        <v>1</v>
      </c>
      <c r="D33" s="8" t="s">
        <v>28</v>
      </c>
      <c r="E33" s="9" t="s">
        <v>57</v>
      </c>
      <c r="F33" s="9" t="s">
        <v>32</v>
      </c>
      <c r="G33" s="9" t="s">
        <v>34</v>
      </c>
      <c r="H33" s="9" t="s">
        <v>35</v>
      </c>
      <c r="I33" s="9" t="s">
        <v>33</v>
      </c>
      <c r="J33" s="9" t="s">
        <v>53</v>
      </c>
      <c r="K33" s="9" t="s">
        <v>40</v>
      </c>
      <c r="L33" s="9" t="s">
        <v>44</v>
      </c>
      <c r="M33" s="9" t="s">
        <v>52</v>
      </c>
      <c r="N33" s="9" t="s">
        <v>177</v>
      </c>
      <c r="O33" s="9" t="s">
        <v>55</v>
      </c>
      <c r="P33" s="9" t="s">
        <v>37</v>
      </c>
      <c r="Q33" s="9" t="s">
        <v>43</v>
      </c>
      <c r="S33" s="13" t="s">
        <v>44</v>
      </c>
      <c r="T33" s="13" t="s">
        <v>28</v>
      </c>
      <c r="V33" s="7">
        <f t="shared" si="1"/>
        <v>1</v>
      </c>
      <c r="W33" s="7">
        <f t="shared" si="2"/>
        <v>0</v>
      </c>
      <c r="X33" s="7">
        <f t="shared" si="3"/>
        <v>1</v>
      </c>
      <c r="Y33" s="7">
        <f t="shared" si="4"/>
        <v>0</v>
      </c>
      <c r="Z33" s="7">
        <f t="shared" si="5"/>
        <v>1</v>
      </c>
      <c r="AA33" s="7">
        <f t="shared" si="6"/>
        <v>0</v>
      </c>
      <c r="AB33" s="7">
        <f t="shared" si="7"/>
        <v>0</v>
      </c>
      <c r="AC33" s="7">
        <f t="shared" si="8"/>
        <v>1</v>
      </c>
      <c r="AD33" s="7">
        <f t="shared" si="9"/>
        <v>0</v>
      </c>
      <c r="AE33" s="7">
        <f t="shared" si="10"/>
        <v>0</v>
      </c>
      <c r="AF33" s="7">
        <f t="shared" si="11"/>
        <v>0</v>
      </c>
      <c r="AG33" s="7">
        <f t="shared" si="12"/>
        <v>1</v>
      </c>
      <c r="AH33" s="7">
        <f t="shared" si="13"/>
        <v>1</v>
      </c>
      <c r="AI33" s="7">
        <f t="shared" si="14"/>
        <v>1</v>
      </c>
      <c r="AK33" s="7" t="e">
        <f t="shared" si="15"/>
        <v>#N/A</v>
      </c>
      <c r="AL33" s="7">
        <f t="shared" si="16"/>
        <v>1</v>
      </c>
    </row>
    <row r="34" spans="1:38" x14ac:dyDescent="0.25">
      <c r="A34" s="14" t="s">
        <v>11</v>
      </c>
      <c r="B34" s="9">
        <f t="shared" si="0"/>
        <v>9</v>
      </c>
      <c r="C34" s="10">
        <f t="shared" si="17"/>
        <v>2</v>
      </c>
      <c r="D34" s="8" t="s">
        <v>28</v>
      </c>
      <c r="E34" s="9" t="s">
        <v>49</v>
      </c>
      <c r="F34" s="9" t="s">
        <v>32</v>
      </c>
      <c r="G34" s="9" t="s">
        <v>34</v>
      </c>
      <c r="H34" s="9" t="s">
        <v>35</v>
      </c>
      <c r="I34" s="9" t="s">
        <v>30</v>
      </c>
      <c r="J34" s="9" t="s">
        <v>53</v>
      </c>
      <c r="K34" s="9" t="s">
        <v>40</v>
      </c>
      <c r="L34" s="9" t="s">
        <v>44</v>
      </c>
      <c r="M34" s="9" t="s">
        <v>45</v>
      </c>
      <c r="N34" s="9" t="s">
        <v>177</v>
      </c>
      <c r="O34" s="9" t="s">
        <v>55</v>
      </c>
      <c r="P34" s="9" t="s">
        <v>41</v>
      </c>
      <c r="Q34" s="9" t="s">
        <v>43</v>
      </c>
      <c r="S34" s="13" t="s">
        <v>40</v>
      </c>
      <c r="T34" s="13" t="s">
        <v>32</v>
      </c>
      <c r="V34" s="7">
        <f t="shared" si="1"/>
        <v>1</v>
      </c>
      <c r="W34" s="7">
        <f t="shared" si="2"/>
        <v>1</v>
      </c>
      <c r="X34" s="7">
        <f t="shared" si="3"/>
        <v>1</v>
      </c>
      <c r="Y34" s="7">
        <f t="shared" si="4"/>
        <v>0</v>
      </c>
      <c r="Z34" s="7">
        <f t="shared" si="5"/>
        <v>1</v>
      </c>
      <c r="AA34" s="7">
        <f t="shared" si="6"/>
        <v>1</v>
      </c>
      <c r="AB34" s="7">
        <f t="shared" si="7"/>
        <v>0</v>
      </c>
      <c r="AC34" s="7">
        <f t="shared" si="8"/>
        <v>1</v>
      </c>
      <c r="AD34" s="7">
        <f t="shared" si="9"/>
        <v>0</v>
      </c>
      <c r="AE34" s="7">
        <f t="shared" si="10"/>
        <v>1</v>
      </c>
      <c r="AF34" s="7">
        <f t="shared" si="11"/>
        <v>0</v>
      </c>
      <c r="AG34" s="7">
        <f t="shared" si="12"/>
        <v>1</v>
      </c>
      <c r="AH34" s="7">
        <f t="shared" si="13"/>
        <v>0</v>
      </c>
      <c r="AI34" s="7">
        <f t="shared" si="14"/>
        <v>1</v>
      </c>
      <c r="AK34" s="7">
        <f t="shared" si="15"/>
        <v>1</v>
      </c>
      <c r="AL34" s="7">
        <f t="shared" si="16"/>
        <v>1</v>
      </c>
    </row>
    <row r="35" spans="1:38" x14ac:dyDescent="0.25">
      <c r="A35" s="14" t="s">
        <v>149</v>
      </c>
      <c r="B35" s="9">
        <f t="shared" ref="B35:B63" si="18">SUM(V35:AI35)</f>
        <v>9</v>
      </c>
      <c r="C35" s="10">
        <f t="shared" si="17"/>
        <v>1</v>
      </c>
      <c r="D35" s="8" t="s">
        <v>28</v>
      </c>
      <c r="E35" s="9" t="s">
        <v>49</v>
      </c>
      <c r="F35" s="9" t="s">
        <v>56</v>
      </c>
      <c r="G35" s="9" t="s">
        <v>47</v>
      </c>
      <c r="H35" s="9" t="s">
        <v>35</v>
      </c>
      <c r="I35" s="9" t="s">
        <v>30</v>
      </c>
      <c r="J35" s="9" t="s">
        <v>53</v>
      </c>
      <c r="K35" s="9" t="s">
        <v>40</v>
      </c>
      <c r="L35" s="9" t="s">
        <v>44</v>
      </c>
      <c r="M35" s="9" t="s">
        <v>52</v>
      </c>
      <c r="N35" s="9" t="s">
        <v>36</v>
      </c>
      <c r="O35" s="9" t="s">
        <v>55</v>
      </c>
      <c r="P35" s="9" t="s">
        <v>37</v>
      </c>
      <c r="Q35" s="9" t="s">
        <v>29</v>
      </c>
      <c r="S35" s="13" t="s">
        <v>44</v>
      </c>
      <c r="T35" s="13" t="s">
        <v>40</v>
      </c>
      <c r="V35" s="7">
        <f t="shared" ref="V35:V63" si="19">IF(D35=$D$65,1,0)</f>
        <v>1</v>
      </c>
      <c r="W35" s="7">
        <f t="shared" ref="W35:W63" si="20">IF(E35=$E$65,1,0)</f>
        <v>1</v>
      </c>
      <c r="X35" s="7">
        <f t="shared" ref="X35:X63" si="21">IF(F35=$F$65,1,0)</f>
        <v>0</v>
      </c>
      <c r="Y35" s="7">
        <f t="shared" ref="Y35:Y63" si="22">IF(G35=$G$65,1,0)</f>
        <v>1</v>
      </c>
      <c r="Z35" s="7">
        <f t="shared" ref="Z35:Z63" si="23">IF(H35=$H$65,1,0)</f>
        <v>1</v>
      </c>
      <c r="AA35" s="7">
        <f t="shared" ref="AA35:AA63" si="24">IF(I35=$I$65,1,0)</f>
        <v>1</v>
      </c>
      <c r="AB35" s="7">
        <f t="shared" ref="AB35:AB63" si="25">IF(J35=$J$65,1,0)</f>
        <v>0</v>
      </c>
      <c r="AC35" s="7">
        <f t="shared" ref="AC35:AC63" si="26">IF(K35=$K$65,1,0)</f>
        <v>1</v>
      </c>
      <c r="AD35" s="7">
        <f t="shared" ref="AD35:AD63" si="27">IF(L35=$L$65,1,0)</f>
        <v>0</v>
      </c>
      <c r="AE35" s="7">
        <f t="shared" ref="AE35:AE63" si="28">IF(M35=$M$65,1,0)</f>
        <v>0</v>
      </c>
      <c r="AF35" s="7">
        <f t="shared" ref="AF35:AF63" si="29">IF(N35=$N$65,1,0)</f>
        <v>1</v>
      </c>
      <c r="AG35" s="7">
        <f t="shared" ref="AG35:AG63" si="30">IF(O35=$O$65,1,0)</f>
        <v>1</v>
      </c>
      <c r="AH35" s="7">
        <f t="shared" ref="AH35:AH63" si="31">IF(P35=$P$65,1,0)</f>
        <v>1</v>
      </c>
      <c r="AI35" s="7">
        <f t="shared" ref="AI35:AI63" si="32">IF(Q35=$Q$65,1,0)</f>
        <v>0</v>
      </c>
      <c r="AK35" s="7" t="e">
        <f t="shared" ref="AK35:AK63" si="33">HLOOKUP(S35,$D$65:$Q$66,2,FALSE)</f>
        <v>#N/A</v>
      </c>
      <c r="AL35" s="7">
        <f t="shared" ref="AL35:AL63" si="34">HLOOKUP(T35,$D$65:$Q$66,2,FALSE)</f>
        <v>1</v>
      </c>
    </row>
    <row r="36" spans="1:38" x14ac:dyDescent="0.25">
      <c r="A36" s="14" t="s">
        <v>12</v>
      </c>
      <c r="B36" s="9">
        <f t="shared" si="18"/>
        <v>7</v>
      </c>
      <c r="C36" s="10">
        <f t="shared" si="17"/>
        <v>0</v>
      </c>
      <c r="D36" s="8" t="s">
        <v>50</v>
      </c>
      <c r="E36" s="9" t="s">
        <v>57</v>
      </c>
      <c r="F36" s="9" t="s">
        <v>32</v>
      </c>
      <c r="G36" s="9" t="s">
        <v>34</v>
      </c>
      <c r="H36" s="9" t="s">
        <v>35</v>
      </c>
      <c r="I36" s="9" t="s">
        <v>30</v>
      </c>
      <c r="J36" s="9" t="s">
        <v>53</v>
      </c>
      <c r="K36" s="9" t="s">
        <v>40</v>
      </c>
      <c r="L36" s="9" t="s">
        <v>44</v>
      </c>
      <c r="M36" s="9" t="s">
        <v>45</v>
      </c>
      <c r="N36" s="9" t="s">
        <v>177</v>
      </c>
      <c r="O36" s="9" t="s">
        <v>39</v>
      </c>
      <c r="P36" s="9" t="s">
        <v>37</v>
      </c>
      <c r="Q36" s="9" t="s">
        <v>43</v>
      </c>
      <c r="S36" s="13" t="s">
        <v>34</v>
      </c>
      <c r="T36" s="13" t="s">
        <v>44</v>
      </c>
      <c r="V36" s="7">
        <f t="shared" si="19"/>
        <v>0</v>
      </c>
      <c r="W36" s="7">
        <f t="shared" si="20"/>
        <v>0</v>
      </c>
      <c r="X36" s="7">
        <f t="shared" si="21"/>
        <v>1</v>
      </c>
      <c r="Y36" s="7">
        <f t="shared" si="22"/>
        <v>0</v>
      </c>
      <c r="Z36" s="7">
        <f t="shared" si="23"/>
        <v>1</v>
      </c>
      <c r="AA36" s="7">
        <f t="shared" si="24"/>
        <v>1</v>
      </c>
      <c r="AB36" s="7">
        <f t="shared" si="25"/>
        <v>0</v>
      </c>
      <c r="AC36" s="7">
        <f t="shared" si="26"/>
        <v>1</v>
      </c>
      <c r="AD36" s="7">
        <f t="shared" si="27"/>
        <v>0</v>
      </c>
      <c r="AE36" s="7">
        <f t="shared" si="28"/>
        <v>1</v>
      </c>
      <c r="AF36" s="7">
        <f t="shared" si="29"/>
        <v>0</v>
      </c>
      <c r="AG36" s="7">
        <f t="shared" si="30"/>
        <v>0</v>
      </c>
      <c r="AH36" s="7">
        <f t="shared" si="31"/>
        <v>1</v>
      </c>
      <c r="AI36" s="7">
        <f t="shared" si="32"/>
        <v>1</v>
      </c>
      <c r="AK36" s="7" t="e">
        <f t="shared" si="33"/>
        <v>#N/A</v>
      </c>
      <c r="AL36" s="7" t="e">
        <f t="shared" si="34"/>
        <v>#N/A</v>
      </c>
    </row>
    <row r="37" spans="1:38" x14ac:dyDescent="0.25">
      <c r="A37" s="14" t="s">
        <v>168</v>
      </c>
      <c r="B37" s="9" t="s">
        <v>206</v>
      </c>
      <c r="C37" s="10">
        <f t="shared" si="17"/>
        <v>0</v>
      </c>
      <c r="D37" s="8" t="s">
        <v>58</v>
      </c>
      <c r="E37" s="9" t="s">
        <v>58</v>
      </c>
      <c r="F37" s="9" t="s">
        <v>58</v>
      </c>
      <c r="G37" s="9" t="s">
        <v>58</v>
      </c>
      <c r="H37" s="9" t="s">
        <v>58</v>
      </c>
      <c r="I37" s="9" t="s">
        <v>58</v>
      </c>
      <c r="J37" s="9" t="s">
        <v>58</v>
      </c>
      <c r="K37" s="9" t="s">
        <v>58</v>
      </c>
      <c r="L37" s="9" t="s">
        <v>58</v>
      </c>
      <c r="M37" s="9" t="s">
        <v>58</v>
      </c>
      <c r="N37" s="9" t="s">
        <v>58</v>
      </c>
      <c r="O37" s="9" t="s">
        <v>58</v>
      </c>
      <c r="P37" s="9" t="s">
        <v>58</v>
      </c>
      <c r="Q37" s="9" t="s">
        <v>58</v>
      </c>
      <c r="S37" s="48" t="s">
        <v>58</v>
      </c>
      <c r="T37" s="48" t="s">
        <v>58</v>
      </c>
      <c r="V37" s="7">
        <f t="shared" si="19"/>
        <v>0</v>
      </c>
      <c r="W37" s="7">
        <f t="shared" si="20"/>
        <v>0</v>
      </c>
      <c r="X37" s="7">
        <f t="shared" si="21"/>
        <v>0</v>
      </c>
      <c r="Y37" s="7">
        <f t="shared" si="22"/>
        <v>0</v>
      </c>
      <c r="Z37" s="7">
        <f t="shared" si="23"/>
        <v>0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</v>
      </c>
      <c r="AF37" s="7">
        <f t="shared" si="29"/>
        <v>0</v>
      </c>
      <c r="AG37" s="7">
        <f t="shared" si="30"/>
        <v>0</v>
      </c>
      <c r="AH37" s="7">
        <f t="shared" si="31"/>
        <v>0</v>
      </c>
      <c r="AI37" s="7">
        <f t="shared" si="32"/>
        <v>0</v>
      </c>
      <c r="AK37" s="7" t="e">
        <f t="shared" si="33"/>
        <v>#N/A</v>
      </c>
      <c r="AL37" s="7" t="e">
        <f t="shared" si="34"/>
        <v>#N/A</v>
      </c>
    </row>
    <row r="38" spans="1:38" x14ac:dyDescent="0.25">
      <c r="A38" s="14" t="s">
        <v>169</v>
      </c>
      <c r="B38" s="9">
        <f t="shared" si="18"/>
        <v>8</v>
      </c>
      <c r="C38" s="10">
        <f t="shared" si="17"/>
        <v>2</v>
      </c>
      <c r="D38" s="8" t="s">
        <v>28</v>
      </c>
      <c r="E38" s="9" t="s">
        <v>49</v>
      </c>
      <c r="F38" s="9" t="s">
        <v>56</v>
      </c>
      <c r="G38" s="9" t="s">
        <v>47</v>
      </c>
      <c r="H38" s="9" t="s">
        <v>38</v>
      </c>
      <c r="I38" s="9" t="s">
        <v>33</v>
      </c>
      <c r="J38" s="9" t="s">
        <v>53</v>
      </c>
      <c r="K38" s="9" t="s">
        <v>40</v>
      </c>
      <c r="L38" s="9" t="s">
        <v>44</v>
      </c>
      <c r="M38" s="9" t="s">
        <v>45</v>
      </c>
      <c r="N38" s="9" t="s">
        <v>177</v>
      </c>
      <c r="O38" s="9" t="s">
        <v>55</v>
      </c>
      <c r="P38" s="9" t="s">
        <v>37</v>
      </c>
      <c r="Q38" s="9" t="s">
        <v>43</v>
      </c>
      <c r="S38" s="13" t="s">
        <v>28</v>
      </c>
      <c r="T38" s="13" t="s">
        <v>55</v>
      </c>
      <c r="V38" s="7">
        <f t="shared" si="19"/>
        <v>1</v>
      </c>
      <c r="W38" s="7">
        <f t="shared" si="20"/>
        <v>1</v>
      </c>
      <c r="X38" s="7">
        <f t="shared" si="21"/>
        <v>0</v>
      </c>
      <c r="Y38" s="7">
        <f t="shared" si="22"/>
        <v>1</v>
      </c>
      <c r="Z38" s="7">
        <f t="shared" si="23"/>
        <v>0</v>
      </c>
      <c r="AA38" s="7">
        <f t="shared" si="24"/>
        <v>0</v>
      </c>
      <c r="AB38" s="7">
        <f t="shared" si="25"/>
        <v>0</v>
      </c>
      <c r="AC38" s="7">
        <f t="shared" si="26"/>
        <v>1</v>
      </c>
      <c r="AD38" s="7">
        <f t="shared" si="27"/>
        <v>0</v>
      </c>
      <c r="AE38" s="7">
        <f t="shared" si="28"/>
        <v>1</v>
      </c>
      <c r="AF38" s="7">
        <f t="shared" si="29"/>
        <v>0</v>
      </c>
      <c r="AG38" s="7">
        <f t="shared" si="30"/>
        <v>1</v>
      </c>
      <c r="AH38" s="7">
        <f t="shared" si="31"/>
        <v>1</v>
      </c>
      <c r="AI38" s="7">
        <f t="shared" si="32"/>
        <v>1</v>
      </c>
      <c r="AK38" s="7">
        <f t="shared" si="33"/>
        <v>1</v>
      </c>
      <c r="AL38" s="7">
        <f t="shared" si="34"/>
        <v>1</v>
      </c>
    </row>
    <row r="39" spans="1:38" x14ac:dyDescent="0.25">
      <c r="A39" s="14" t="s">
        <v>60</v>
      </c>
      <c r="B39" s="9">
        <f t="shared" si="18"/>
        <v>8</v>
      </c>
      <c r="C39" s="10">
        <f t="shared" si="17"/>
        <v>1</v>
      </c>
      <c r="D39" s="8" t="s">
        <v>28</v>
      </c>
      <c r="E39" s="9" t="s">
        <v>57</v>
      </c>
      <c r="F39" s="9" t="s">
        <v>32</v>
      </c>
      <c r="G39" s="9" t="s">
        <v>34</v>
      </c>
      <c r="H39" s="9" t="s">
        <v>35</v>
      </c>
      <c r="I39" s="9" t="s">
        <v>33</v>
      </c>
      <c r="J39" s="9" t="s">
        <v>176</v>
      </c>
      <c r="K39" s="9" t="s">
        <v>40</v>
      </c>
      <c r="L39" s="9" t="s">
        <v>44</v>
      </c>
      <c r="M39" s="9" t="s">
        <v>45</v>
      </c>
      <c r="N39" s="9" t="s">
        <v>177</v>
      </c>
      <c r="O39" s="9" t="s">
        <v>39</v>
      </c>
      <c r="P39" s="9" t="s">
        <v>37</v>
      </c>
      <c r="Q39" s="9" t="s">
        <v>43</v>
      </c>
      <c r="S39" s="13" t="s">
        <v>28</v>
      </c>
      <c r="T39" s="13" t="s">
        <v>177</v>
      </c>
      <c r="V39" s="7">
        <f t="shared" si="19"/>
        <v>1</v>
      </c>
      <c r="W39" s="7">
        <f t="shared" si="20"/>
        <v>0</v>
      </c>
      <c r="X39" s="7">
        <f t="shared" si="21"/>
        <v>1</v>
      </c>
      <c r="Y39" s="7">
        <f t="shared" si="22"/>
        <v>0</v>
      </c>
      <c r="Z39" s="7">
        <f t="shared" si="23"/>
        <v>1</v>
      </c>
      <c r="AA39" s="7">
        <f t="shared" si="24"/>
        <v>0</v>
      </c>
      <c r="AB39" s="7">
        <f t="shared" si="25"/>
        <v>1</v>
      </c>
      <c r="AC39" s="7">
        <f t="shared" si="26"/>
        <v>1</v>
      </c>
      <c r="AD39" s="7">
        <f t="shared" si="27"/>
        <v>0</v>
      </c>
      <c r="AE39" s="7">
        <f t="shared" si="28"/>
        <v>1</v>
      </c>
      <c r="AF39" s="7">
        <f t="shared" si="29"/>
        <v>0</v>
      </c>
      <c r="AG39" s="7">
        <f t="shared" si="30"/>
        <v>0</v>
      </c>
      <c r="AH39" s="7">
        <f t="shared" si="31"/>
        <v>1</v>
      </c>
      <c r="AI39" s="7">
        <f t="shared" si="32"/>
        <v>1</v>
      </c>
      <c r="AK39" s="7">
        <f t="shared" si="33"/>
        <v>1</v>
      </c>
      <c r="AL39" s="7" t="e">
        <f t="shared" si="34"/>
        <v>#N/A</v>
      </c>
    </row>
    <row r="40" spans="1:38" x14ac:dyDescent="0.25">
      <c r="A40" s="14" t="s">
        <v>170</v>
      </c>
      <c r="B40" s="9">
        <f t="shared" si="18"/>
        <v>6</v>
      </c>
      <c r="C40" s="10">
        <f t="shared" si="17"/>
        <v>1</v>
      </c>
      <c r="D40" s="8" t="s">
        <v>28</v>
      </c>
      <c r="E40" s="9" t="s">
        <v>57</v>
      </c>
      <c r="F40" s="9" t="s">
        <v>32</v>
      </c>
      <c r="G40" s="9" t="s">
        <v>34</v>
      </c>
      <c r="H40" s="9" t="s">
        <v>38</v>
      </c>
      <c r="I40" s="9" t="s">
        <v>30</v>
      </c>
      <c r="J40" s="9" t="s">
        <v>53</v>
      </c>
      <c r="K40" s="9" t="s">
        <v>40</v>
      </c>
      <c r="L40" s="9" t="s">
        <v>44</v>
      </c>
      <c r="M40" s="9" t="s">
        <v>45</v>
      </c>
      <c r="N40" s="9" t="s">
        <v>177</v>
      </c>
      <c r="O40" s="9" t="s">
        <v>39</v>
      </c>
      <c r="P40" s="9" t="s">
        <v>37</v>
      </c>
      <c r="Q40" s="9" t="s">
        <v>29</v>
      </c>
      <c r="S40" s="13" t="s">
        <v>44</v>
      </c>
      <c r="T40" s="13" t="s">
        <v>32</v>
      </c>
      <c r="V40" s="7">
        <f t="shared" si="19"/>
        <v>1</v>
      </c>
      <c r="W40" s="7">
        <f t="shared" si="20"/>
        <v>0</v>
      </c>
      <c r="X40" s="7">
        <f t="shared" si="21"/>
        <v>1</v>
      </c>
      <c r="Y40" s="7">
        <f t="shared" si="22"/>
        <v>0</v>
      </c>
      <c r="Z40" s="7">
        <f t="shared" si="23"/>
        <v>0</v>
      </c>
      <c r="AA40" s="7">
        <f t="shared" si="24"/>
        <v>1</v>
      </c>
      <c r="AB40" s="7">
        <f t="shared" si="25"/>
        <v>0</v>
      </c>
      <c r="AC40" s="7">
        <f t="shared" si="26"/>
        <v>1</v>
      </c>
      <c r="AD40" s="7">
        <f t="shared" si="27"/>
        <v>0</v>
      </c>
      <c r="AE40" s="7">
        <f t="shared" si="28"/>
        <v>1</v>
      </c>
      <c r="AF40" s="7">
        <f t="shared" si="29"/>
        <v>0</v>
      </c>
      <c r="AG40" s="7">
        <f t="shared" si="30"/>
        <v>0</v>
      </c>
      <c r="AH40" s="7">
        <f t="shared" si="31"/>
        <v>1</v>
      </c>
      <c r="AI40" s="7">
        <f t="shared" si="32"/>
        <v>0</v>
      </c>
      <c r="AK40" s="7" t="e">
        <f t="shared" si="33"/>
        <v>#N/A</v>
      </c>
      <c r="AL40" s="7">
        <f t="shared" si="34"/>
        <v>1</v>
      </c>
    </row>
    <row r="41" spans="1:38" x14ac:dyDescent="0.25">
      <c r="A41" s="14" t="s">
        <v>142</v>
      </c>
      <c r="B41" s="9">
        <f t="shared" si="18"/>
        <v>8</v>
      </c>
      <c r="C41" s="10">
        <f t="shared" si="17"/>
        <v>1</v>
      </c>
      <c r="D41" s="8" t="s">
        <v>28</v>
      </c>
      <c r="E41" s="9" t="s">
        <v>57</v>
      </c>
      <c r="F41" s="9" t="s">
        <v>32</v>
      </c>
      <c r="G41" s="9" t="s">
        <v>34</v>
      </c>
      <c r="H41" s="9" t="s">
        <v>38</v>
      </c>
      <c r="I41" s="9" t="s">
        <v>30</v>
      </c>
      <c r="J41" s="9" t="s">
        <v>53</v>
      </c>
      <c r="K41" s="9" t="s">
        <v>40</v>
      </c>
      <c r="L41" s="9" t="s">
        <v>44</v>
      </c>
      <c r="M41" s="9" t="s">
        <v>45</v>
      </c>
      <c r="N41" s="9" t="s">
        <v>36</v>
      </c>
      <c r="O41" s="9" t="s">
        <v>55</v>
      </c>
      <c r="P41" s="9" t="s">
        <v>37</v>
      </c>
      <c r="Q41" s="9" t="s">
        <v>29</v>
      </c>
      <c r="S41" s="13" t="s">
        <v>36</v>
      </c>
      <c r="T41" s="13" t="s">
        <v>44</v>
      </c>
      <c r="V41" s="7">
        <f t="shared" si="19"/>
        <v>1</v>
      </c>
      <c r="W41" s="7">
        <f t="shared" si="20"/>
        <v>0</v>
      </c>
      <c r="X41" s="7">
        <f t="shared" si="21"/>
        <v>1</v>
      </c>
      <c r="Y41" s="7">
        <f t="shared" si="22"/>
        <v>0</v>
      </c>
      <c r="Z41" s="7">
        <f t="shared" si="23"/>
        <v>0</v>
      </c>
      <c r="AA41" s="7">
        <f t="shared" si="24"/>
        <v>1</v>
      </c>
      <c r="AB41" s="7">
        <f t="shared" si="25"/>
        <v>0</v>
      </c>
      <c r="AC41" s="7">
        <f t="shared" si="26"/>
        <v>1</v>
      </c>
      <c r="AD41" s="7">
        <f t="shared" si="27"/>
        <v>0</v>
      </c>
      <c r="AE41" s="7">
        <f t="shared" si="28"/>
        <v>1</v>
      </c>
      <c r="AF41" s="7">
        <f t="shared" si="29"/>
        <v>1</v>
      </c>
      <c r="AG41" s="7">
        <f t="shared" si="30"/>
        <v>1</v>
      </c>
      <c r="AH41" s="7">
        <f t="shared" si="31"/>
        <v>1</v>
      </c>
      <c r="AI41" s="7">
        <f t="shared" si="32"/>
        <v>0</v>
      </c>
      <c r="AK41" s="7">
        <f t="shared" si="33"/>
        <v>1</v>
      </c>
      <c r="AL41" s="7" t="e">
        <f t="shared" si="34"/>
        <v>#N/A</v>
      </c>
    </row>
    <row r="42" spans="1:38" x14ac:dyDescent="0.25">
      <c r="A42" s="14" t="s">
        <v>13</v>
      </c>
      <c r="B42" s="9">
        <f t="shared" si="18"/>
        <v>8</v>
      </c>
      <c r="C42" s="10">
        <f t="shared" si="17"/>
        <v>2</v>
      </c>
      <c r="D42" s="8" t="s">
        <v>28</v>
      </c>
      <c r="E42" s="9" t="s">
        <v>57</v>
      </c>
      <c r="F42" s="9" t="s">
        <v>32</v>
      </c>
      <c r="G42" s="9" t="s">
        <v>47</v>
      </c>
      <c r="H42" s="9" t="s">
        <v>35</v>
      </c>
      <c r="I42" s="9" t="s">
        <v>33</v>
      </c>
      <c r="J42" s="9" t="s">
        <v>53</v>
      </c>
      <c r="K42" s="9" t="s">
        <v>48</v>
      </c>
      <c r="L42" s="9" t="s">
        <v>51</v>
      </c>
      <c r="M42" s="9" t="s">
        <v>45</v>
      </c>
      <c r="N42" s="9" t="s">
        <v>177</v>
      </c>
      <c r="O42" s="9" t="s">
        <v>55</v>
      </c>
      <c r="P42" s="9" t="s">
        <v>41</v>
      </c>
      <c r="Q42" s="9" t="s">
        <v>43</v>
      </c>
      <c r="S42" s="13" t="s">
        <v>43</v>
      </c>
      <c r="T42" s="13" t="s">
        <v>55</v>
      </c>
      <c r="V42" s="7">
        <f t="shared" si="19"/>
        <v>1</v>
      </c>
      <c r="W42" s="7">
        <f t="shared" si="20"/>
        <v>0</v>
      </c>
      <c r="X42" s="7">
        <f t="shared" si="21"/>
        <v>1</v>
      </c>
      <c r="Y42" s="7">
        <f t="shared" si="22"/>
        <v>1</v>
      </c>
      <c r="Z42" s="7">
        <f t="shared" si="23"/>
        <v>1</v>
      </c>
      <c r="AA42" s="7">
        <f t="shared" si="24"/>
        <v>0</v>
      </c>
      <c r="AB42" s="7">
        <f t="shared" si="25"/>
        <v>0</v>
      </c>
      <c r="AC42" s="7">
        <f t="shared" si="26"/>
        <v>0</v>
      </c>
      <c r="AD42" s="7">
        <f t="shared" si="27"/>
        <v>1</v>
      </c>
      <c r="AE42" s="7">
        <f t="shared" si="28"/>
        <v>1</v>
      </c>
      <c r="AF42" s="7">
        <f t="shared" si="29"/>
        <v>0</v>
      </c>
      <c r="AG42" s="7">
        <f t="shared" si="30"/>
        <v>1</v>
      </c>
      <c r="AH42" s="7">
        <f t="shared" si="31"/>
        <v>0</v>
      </c>
      <c r="AI42" s="7">
        <f t="shared" si="32"/>
        <v>1</v>
      </c>
      <c r="AK42" s="7">
        <f t="shared" si="33"/>
        <v>1</v>
      </c>
      <c r="AL42" s="7">
        <f t="shared" si="34"/>
        <v>1</v>
      </c>
    </row>
    <row r="43" spans="1:38" x14ac:dyDescent="0.25">
      <c r="A43" s="14" t="s">
        <v>190</v>
      </c>
      <c r="B43" s="9">
        <f t="shared" si="18"/>
        <v>7</v>
      </c>
      <c r="C43" s="10">
        <f t="shared" si="17"/>
        <v>1</v>
      </c>
      <c r="D43" s="8" t="s">
        <v>28</v>
      </c>
      <c r="E43" s="9" t="s">
        <v>49</v>
      </c>
      <c r="F43" s="9" t="s">
        <v>32</v>
      </c>
      <c r="G43" s="9" t="s">
        <v>34</v>
      </c>
      <c r="H43" s="9" t="s">
        <v>35</v>
      </c>
      <c r="I43" s="9" t="s">
        <v>30</v>
      </c>
      <c r="J43" s="9" t="s">
        <v>53</v>
      </c>
      <c r="K43" s="9" t="s">
        <v>48</v>
      </c>
      <c r="L43" s="9" t="s">
        <v>44</v>
      </c>
      <c r="M43" s="9" t="s">
        <v>52</v>
      </c>
      <c r="N43" s="9" t="s">
        <v>36</v>
      </c>
      <c r="O43" s="9" t="s">
        <v>55</v>
      </c>
      <c r="P43" s="9" t="s">
        <v>41</v>
      </c>
      <c r="Q43" s="9" t="s">
        <v>29</v>
      </c>
      <c r="S43" s="13" t="s">
        <v>28</v>
      </c>
      <c r="T43" s="13" t="s">
        <v>41</v>
      </c>
      <c r="V43" s="7">
        <f t="shared" si="19"/>
        <v>1</v>
      </c>
      <c r="W43" s="7">
        <f t="shared" si="20"/>
        <v>1</v>
      </c>
      <c r="X43" s="7">
        <f t="shared" si="21"/>
        <v>1</v>
      </c>
      <c r="Y43" s="7">
        <f t="shared" si="22"/>
        <v>0</v>
      </c>
      <c r="Z43" s="7">
        <f t="shared" si="23"/>
        <v>1</v>
      </c>
      <c r="AA43" s="7">
        <f t="shared" si="24"/>
        <v>1</v>
      </c>
      <c r="AB43" s="7">
        <f t="shared" si="25"/>
        <v>0</v>
      </c>
      <c r="AC43" s="7">
        <f t="shared" si="26"/>
        <v>0</v>
      </c>
      <c r="AD43" s="7">
        <f t="shared" si="27"/>
        <v>0</v>
      </c>
      <c r="AE43" s="7">
        <f t="shared" si="28"/>
        <v>0</v>
      </c>
      <c r="AF43" s="7">
        <f t="shared" si="29"/>
        <v>1</v>
      </c>
      <c r="AG43" s="7">
        <f t="shared" si="30"/>
        <v>1</v>
      </c>
      <c r="AH43" s="7">
        <f t="shared" si="31"/>
        <v>0</v>
      </c>
      <c r="AI43" s="7">
        <f t="shared" si="32"/>
        <v>0</v>
      </c>
      <c r="AK43" s="7">
        <f t="shared" si="33"/>
        <v>1</v>
      </c>
      <c r="AL43" s="7" t="e">
        <f t="shared" si="34"/>
        <v>#N/A</v>
      </c>
    </row>
    <row r="44" spans="1:38" x14ac:dyDescent="0.25">
      <c r="A44" s="14" t="s">
        <v>14</v>
      </c>
      <c r="B44" s="9">
        <f t="shared" si="18"/>
        <v>9</v>
      </c>
      <c r="C44" s="10">
        <f t="shared" si="17"/>
        <v>1</v>
      </c>
      <c r="D44" s="8" t="s">
        <v>28</v>
      </c>
      <c r="E44" s="9" t="s">
        <v>49</v>
      </c>
      <c r="F44" s="9" t="s">
        <v>32</v>
      </c>
      <c r="G44" s="9" t="s">
        <v>47</v>
      </c>
      <c r="H44" s="9" t="s">
        <v>35</v>
      </c>
      <c r="I44" s="9" t="s">
        <v>30</v>
      </c>
      <c r="J44" s="9" t="s">
        <v>53</v>
      </c>
      <c r="K44" s="9" t="s">
        <v>40</v>
      </c>
      <c r="L44" s="9" t="s">
        <v>44</v>
      </c>
      <c r="M44" s="9" t="s">
        <v>52</v>
      </c>
      <c r="N44" s="9" t="s">
        <v>177</v>
      </c>
      <c r="O44" s="9" t="s">
        <v>55</v>
      </c>
      <c r="P44" s="9" t="s">
        <v>41</v>
      </c>
      <c r="Q44" s="9" t="s">
        <v>43</v>
      </c>
      <c r="S44" s="13" t="s">
        <v>40</v>
      </c>
      <c r="T44" s="13" t="s">
        <v>44</v>
      </c>
      <c r="V44" s="7">
        <f t="shared" si="19"/>
        <v>1</v>
      </c>
      <c r="W44" s="7">
        <f t="shared" si="20"/>
        <v>1</v>
      </c>
      <c r="X44" s="7">
        <f t="shared" si="21"/>
        <v>1</v>
      </c>
      <c r="Y44" s="7">
        <f t="shared" si="22"/>
        <v>1</v>
      </c>
      <c r="Z44" s="7">
        <f t="shared" si="23"/>
        <v>1</v>
      </c>
      <c r="AA44" s="7">
        <f t="shared" si="24"/>
        <v>1</v>
      </c>
      <c r="AB44" s="7">
        <f t="shared" si="25"/>
        <v>0</v>
      </c>
      <c r="AC44" s="7">
        <f t="shared" si="26"/>
        <v>1</v>
      </c>
      <c r="AD44" s="7">
        <f t="shared" si="27"/>
        <v>0</v>
      </c>
      <c r="AE44" s="7">
        <f t="shared" si="28"/>
        <v>0</v>
      </c>
      <c r="AF44" s="7">
        <f t="shared" si="29"/>
        <v>0</v>
      </c>
      <c r="AG44" s="7">
        <f t="shared" si="30"/>
        <v>1</v>
      </c>
      <c r="AH44" s="7">
        <f t="shared" si="31"/>
        <v>0</v>
      </c>
      <c r="AI44" s="7">
        <f t="shared" si="32"/>
        <v>1</v>
      </c>
      <c r="AK44" s="7">
        <f t="shared" si="33"/>
        <v>1</v>
      </c>
      <c r="AL44" s="7" t="e">
        <f t="shared" si="34"/>
        <v>#N/A</v>
      </c>
    </row>
    <row r="45" spans="1:38" x14ac:dyDescent="0.25">
      <c r="A45" s="14" t="s">
        <v>15</v>
      </c>
      <c r="B45" s="9">
        <f t="shared" si="18"/>
        <v>6</v>
      </c>
      <c r="C45" s="10">
        <f t="shared" si="17"/>
        <v>2</v>
      </c>
      <c r="D45" s="8" t="s">
        <v>50</v>
      </c>
      <c r="E45" s="9" t="s">
        <v>57</v>
      </c>
      <c r="F45" s="9" t="s">
        <v>32</v>
      </c>
      <c r="G45" s="9" t="s">
        <v>34</v>
      </c>
      <c r="H45" s="9" t="s">
        <v>35</v>
      </c>
      <c r="I45" s="9" t="s">
        <v>33</v>
      </c>
      <c r="J45" s="9" t="s">
        <v>176</v>
      </c>
      <c r="K45" s="9" t="s">
        <v>48</v>
      </c>
      <c r="L45" s="9" t="s">
        <v>44</v>
      </c>
      <c r="M45" s="9" t="s">
        <v>52</v>
      </c>
      <c r="N45" s="9" t="s">
        <v>177</v>
      </c>
      <c r="O45" s="9" t="s">
        <v>55</v>
      </c>
      <c r="P45" s="9" t="s">
        <v>37</v>
      </c>
      <c r="Q45" s="9" t="s">
        <v>43</v>
      </c>
      <c r="S45" s="13" t="s">
        <v>43</v>
      </c>
      <c r="T45" s="13" t="s">
        <v>55</v>
      </c>
      <c r="V45" s="7">
        <f t="shared" si="19"/>
        <v>0</v>
      </c>
      <c r="W45" s="7">
        <f t="shared" si="20"/>
        <v>0</v>
      </c>
      <c r="X45" s="7">
        <f t="shared" si="21"/>
        <v>1</v>
      </c>
      <c r="Y45" s="7">
        <f t="shared" si="22"/>
        <v>0</v>
      </c>
      <c r="Z45" s="7">
        <f t="shared" si="23"/>
        <v>1</v>
      </c>
      <c r="AA45" s="7">
        <f t="shared" si="24"/>
        <v>0</v>
      </c>
      <c r="AB45" s="7">
        <f t="shared" si="25"/>
        <v>1</v>
      </c>
      <c r="AC45" s="7">
        <f t="shared" si="26"/>
        <v>0</v>
      </c>
      <c r="AD45" s="7">
        <f t="shared" si="27"/>
        <v>0</v>
      </c>
      <c r="AE45" s="7">
        <f t="shared" si="28"/>
        <v>0</v>
      </c>
      <c r="AF45" s="7">
        <f t="shared" si="29"/>
        <v>0</v>
      </c>
      <c r="AG45" s="7">
        <f t="shared" si="30"/>
        <v>1</v>
      </c>
      <c r="AH45" s="7">
        <f t="shared" si="31"/>
        <v>1</v>
      </c>
      <c r="AI45" s="7">
        <f t="shared" si="32"/>
        <v>1</v>
      </c>
      <c r="AK45" s="7">
        <f t="shared" si="33"/>
        <v>1</v>
      </c>
      <c r="AL45" s="7">
        <f t="shared" si="34"/>
        <v>1</v>
      </c>
    </row>
    <row r="46" spans="1:38" x14ac:dyDescent="0.25">
      <c r="A46" s="14" t="s">
        <v>148</v>
      </c>
      <c r="B46" s="9">
        <f t="shared" si="18"/>
        <v>8</v>
      </c>
      <c r="C46" s="10">
        <f t="shared" si="17"/>
        <v>0</v>
      </c>
      <c r="D46" s="8" t="s">
        <v>28</v>
      </c>
      <c r="E46" s="9" t="s">
        <v>57</v>
      </c>
      <c r="F46" s="9" t="s">
        <v>32</v>
      </c>
      <c r="G46" s="9" t="s">
        <v>34</v>
      </c>
      <c r="H46" s="9" t="s">
        <v>38</v>
      </c>
      <c r="I46" s="9" t="s">
        <v>30</v>
      </c>
      <c r="J46" s="9" t="s">
        <v>176</v>
      </c>
      <c r="K46" s="9" t="s">
        <v>40</v>
      </c>
      <c r="L46" s="9" t="s">
        <v>44</v>
      </c>
      <c r="M46" s="9" t="s">
        <v>52</v>
      </c>
      <c r="N46" s="9" t="s">
        <v>177</v>
      </c>
      <c r="O46" s="9" t="s">
        <v>55</v>
      </c>
      <c r="P46" s="9" t="s">
        <v>37</v>
      </c>
      <c r="Q46" s="9" t="s">
        <v>43</v>
      </c>
      <c r="S46" s="13" t="s">
        <v>44</v>
      </c>
      <c r="T46" s="13" t="s">
        <v>57</v>
      </c>
      <c r="V46" s="7">
        <f t="shared" si="19"/>
        <v>1</v>
      </c>
      <c r="W46" s="7">
        <f t="shared" si="20"/>
        <v>0</v>
      </c>
      <c r="X46" s="7">
        <f t="shared" si="21"/>
        <v>1</v>
      </c>
      <c r="Y46" s="7">
        <f t="shared" si="22"/>
        <v>0</v>
      </c>
      <c r="Z46" s="7">
        <f t="shared" si="23"/>
        <v>0</v>
      </c>
      <c r="AA46" s="7">
        <f t="shared" si="24"/>
        <v>1</v>
      </c>
      <c r="AB46" s="7">
        <f t="shared" si="25"/>
        <v>1</v>
      </c>
      <c r="AC46" s="7">
        <f t="shared" si="26"/>
        <v>1</v>
      </c>
      <c r="AD46" s="7">
        <f t="shared" si="27"/>
        <v>0</v>
      </c>
      <c r="AE46" s="7">
        <f t="shared" si="28"/>
        <v>0</v>
      </c>
      <c r="AF46" s="7">
        <f t="shared" si="29"/>
        <v>0</v>
      </c>
      <c r="AG46" s="7">
        <f t="shared" si="30"/>
        <v>1</v>
      </c>
      <c r="AH46" s="7">
        <f t="shared" si="31"/>
        <v>1</v>
      </c>
      <c r="AI46" s="7">
        <f t="shared" si="32"/>
        <v>1</v>
      </c>
      <c r="AK46" s="7" t="e">
        <f t="shared" si="33"/>
        <v>#N/A</v>
      </c>
      <c r="AL46" s="7" t="e">
        <f t="shared" si="34"/>
        <v>#N/A</v>
      </c>
    </row>
    <row r="47" spans="1:38" x14ac:dyDescent="0.25">
      <c r="A47" s="14" t="s">
        <v>143</v>
      </c>
      <c r="B47" s="9">
        <f t="shared" si="18"/>
        <v>5</v>
      </c>
      <c r="C47" s="10">
        <f t="shared" si="17"/>
        <v>2</v>
      </c>
      <c r="D47" s="8" t="s">
        <v>58</v>
      </c>
      <c r="E47" s="9" t="s">
        <v>49</v>
      </c>
      <c r="F47" s="9" t="s">
        <v>32</v>
      </c>
      <c r="G47" s="9" t="s">
        <v>34</v>
      </c>
      <c r="H47" s="9" t="s">
        <v>38</v>
      </c>
      <c r="I47" s="9" t="s">
        <v>33</v>
      </c>
      <c r="J47" s="9" t="s">
        <v>53</v>
      </c>
      <c r="K47" s="9" t="s">
        <v>48</v>
      </c>
      <c r="L47" s="9" t="s">
        <v>44</v>
      </c>
      <c r="M47" s="9" t="s">
        <v>52</v>
      </c>
      <c r="N47" s="9" t="s">
        <v>36</v>
      </c>
      <c r="O47" s="9" t="s">
        <v>55</v>
      </c>
      <c r="P47" s="9" t="s">
        <v>41</v>
      </c>
      <c r="Q47" s="9" t="s">
        <v>43</v>
      </c>
      <c r="S47" s="13" t="s">
        <v>36</v>
      </c>
      <c r="T47" s="13" t="s">
        <v>55</v>
      </c>
      <c r="V47" s="7">
        <f t="shared" si="19"/>
        <v>0</v>
      </c>
      <c r="W47" s="7">
        <f t="shared" si="20"/>
        <v>1</v>
      </c>
      <c r="X47" s="7">
        <f t="shared" si="21"/>
        <v>1</v>
      </c>
      <c r="Y47" s="7">
        <f t="shared" si="22"/>
        <v>0</v>
      </c>
      <c r="Z47" s="7">
        <f t="shared" si="23"/>
        <v>0</v>
      </c>
      <c r="AA47" s="7">
        <f t="shared" si="24"/>
        <v>0</v>
      </c>
      <c r="AB47" s="7">
        <f t="shared" si="25"/>
        <v>0</v>
      </c>
      <c r="AC47" s="7">
        <f t="shared" si="26"/>
        <v>0</v>
      </c>
      <c r="AD47" s="7">
        <f t="shared" si="27"/>
        <v>0</v>
      </c>
      <c r="AE47" s="7">
        <f t="shared" si="28"/>
        <v>0</v>
      </c>
      <c r="AF47" s="7">
        <f t="shared" si="29"/>
        <v>1</v>
      </c>
      <c r="AG47" s="7">
        <f t="shared" si="30"/>
        <v>1</v>
      </c>
      <c r="AH47" s="7">
        <f t="shared" si="31"/>
        <v>0</v>
      </c>
      <c r="AI47" s="7">
        <f t="shared" si="32"/>
        <v>1</v>
      </c>
      <c r="AK47" s="7">
        <f t="shared" si="33"/>
        <v>1</v>
      </c>
      <c r="AL47" s="7">
        <f t="shared" si="34"/>
        <v>1</v>
      </c>
    </row>
    <row r="48" spans="1:38" x14ac:dyDescent="0.25">
      <c r="A48" s="14" t="s">
        <v>145</v>
      </c>
      <c r="B48" s="9">
        <f t="shared" si="18"/>
        <v>11</v>
      </c>
      <c r="C48" s="10">
        <f t="shared" si="17"/>
        <v>1</v>
      </c>
      <c r="D48" s="8" t="s">
        <v>28</v>
      </c>
      <c r="E48" s="9" t="s">
        <v>49</v>
      </c>
      <c r="F48" s="9" t="s">
        <v>32</v>
      </c>
      <c r="G48" s="9" t="s">
        <v>34</v>
      </c>
      <c r="H48" s="9" t="s">
        <v>35</v>
      </c>
      <c r="I48" s="9" t="s">
        <v>30</v>
      </c>
      <c r="J48" s="9" t="s">
        <v>176</v>
      </c>
      <c r="K48" s="9" t="s">
        <v>40</v>
      </c>
      <c r="L48" s="9" t="s">
        <v>44</v>
      </c>
      <c r="M48" s="9" t="s">
        <v>45</v>
      </c>
      <c r="N48" s="9" t="s">
        <v>177</v>
      </c>
      <c r="O48" s="9" t="s">
        <v>55</v>
      </c>
      <c r="P48" s="9" t="s">
        <v>37</v>
      </c>
      <c r="Q48" s="9" t="s">
        <v>43</v>
      </c>
      <c r="S48" s="13" t="s">
        <v>43</v>
      </c>
      <c r="T48" s="13" t="s">
        <v>44</v>
      </c>
      <c r="V48" s="7">
        <f t="shared" si="19"/>
        <v>1</v>
      </c>
      <c r="W48" s="7">
        <f t="shared" si="20"/>
        <v>1</v>
      </c>
      <c r="X48" s="7">
        <f t="shared" si="21"/>
        <v>1</v>
      </c>
      <c r="Y48" s="7">
        <f t="shared" si="22"/>
        <v>0</v>
      </c>
      <c r="Z48" s="7">
        <f t="shared" si="23"/>
        <v>1</v>
      </c>
      <c r="AA48" s="7">
        <f t="shared" si="24"/>
        <v>1</v>
      </c>
      <c r="AB48" s="7">
        <f t="shared" si="25"/>
        <v>1</v>
      </c>
      <c r="AC48" s="7">
        <f t="shared" si="26"/>
        <v>1</v>
      </c>
      <c r="AD48" s="7">
        <f t="shared" si="27"/>
        <v>0</v>
      </c>
      <c r="AE48" s="7">
        <f t="shared" si="28"/>
        <v>1</v>
      </c>
      <c r="AF48" s="7">
        <f t="shared" si="29"/>
        <v>0</v>
      </c>
      <c r="AG48" s="7">
        <f t="shared" si="30"/>
        <v>1</v>
      </c>
      <c r="AH48" s="7">
        <f t="shared" si="31"/>
        <v>1</v>
      </c>
      <c r="AI48" s="7">
        <f t="shared" si="32"/>
        <v>1</v>
      </c>
      <c r="AK48" s="7">
        <f t="shared" si="33"/>
        <v>1</v>
      </c>
      <c r="AL48" s="7" t="e">
        <f t="shared" si="34"/>
        <v>#N/A</v>
      </c>
    </row>
    <row r="49" spans="1:38" x14ac:dyDescent="0.25">
      <c r="A49" s="14" t="s">
        <v>16</v>
      </c>
      <c r="B49" s="9">
        <f t="shared" si="18"/>
        <v>7</v>
      </c>
      <c r="C49" s="10">
        <f t="shared" si="17"/>
        <v>1</v>
      </c>
      <c r="D49" s="8" t="s">
        <v>28</v>
      </c>
      <c r="E49" s="9" t="s">
        <v>57</v>
      </c>
      <c r="F49" s="9" t="s">
        <v>32</v>
      </c>
      <c r="G49" s="9" t="s">
        <v>34</v>
      </c>
      <c r="H49" s="9" t="s">
        <v>35</v>
      </c>
      <c r="I49" s="9" t="s">
        <v>33</v>
      </c>
      <c r="J49" s="9" t="s">
        <v>53</v>
      </c>
      <c r="K49" s="9" t="s">
        <v>40</v>
      </c>
      <c r="L49" s="9" t="s">
        <v>44</v>
      </c>
      <c r="M49" s="9" t="s">
        <v>52</v>
      </c>
      <c r="N49" s="9" t="s">
        <v>177</v>
      </c>
      <c r="O49" s="9" t="s">
        <v>55</v>
      </c>
      <c r="P49" s="9" t="s">
        <v>37</v>
      </c>
      <c r="Q49" s="9" t="s">
        <v>43</v>
      </c>
      <c r="S49" s="13" t="s">
        <v>44</v>
      </c>
      <c r="T49" s="13" t="s">
        <v>40</v>
      </c>
      <c r="V49" s="7">
        <f t="shared" si="19"/>
        <v>1</v>
      </c>
      <c r="W49" s="7">
        <f t="shared" si="20"/>
        <v>0</v>
      </c>
      <c r="X49" s="7">
        <f t="shared" si="21"/>
        <v>1</v>
      </c>
      <c r="Y49" s="7">
        <f t="shared" si="22"/>
        <v>0</v>
      </c>
      <c r="Z49" s="7">
        <f t="shared" si="23"/>
        <v>1</v>
      </c>
      <c r="AA49" s="7">
        <f t="shared" si="24"/>
        <v>0</v>
      </c>
      <c r="AB49" s="7">
        <f t="shared" si="25"/>
        <v>0</v>
      </c>
      <c r="AC49" s="7">
        <f t="shared" si="26"/>
        <v>1</v>
      </c>
      <c r="AD49" s="7">
        <f t="shared" si="27"/>
        <v>0</v>
      </c>
      <c r="AE49" s="7">
        <f t="shared" si="28"/>
        <v>0</v>
      </c>
      <c r="AF49" s="7">
        <f t="shared" si="29"/>
        <v>0</v>
      </c>
      <c r="AG49" s="7">
        <f t="shared" si="30"/>
        <v>1</v>
      </c>
      <c r="AH49" s="7">
        <f t="shared" si="31"/>
        <v>1</v>
      </c>
      <c r="AI49" s="7">
        <f t="shared" si="32"/>
        <v>1</v>
      </c>
      <c r="AK49" s="7" t="e">
        <f t="shared" si="33"/>
        <v>#N/A</v>
      </c>
      <c r="AL49" s="7">
        <f t="shared" si="34"/>
        <v>1</v>
      </c>
    </row>
    <row r="50" spans="1:38" x14ac:dyDescent="0.25">
      <c r="A50" s="14" t="s">
        <v>17</v>
      </c>
      <c r="B50" s="9">
        <f t="shared" si="18"/>
        <v>6</v>
      </c>
      <c r="C50" s="10">
        <f t="shared" si="17"/>
        <v>1</v>
      </c>
      <c r="D50" s="8" t="s">
        <v>28</v>
      </c>
      <c r="E50" s="9" t="s">
        <v>57</v>
      </c>
      <c r="F50" s="9" t="s">
        <v>32</v>
      </c>
      <c r="G50" s="9" t="s">
        <v>47</v>
      </c>
      <c r="H50" s="9" t="s">
        <v>35</v>
      </c>
      <c r="I50" s="9" t="s">
        <v>33</v>
      </c>
      <c r="J50" s="9" t="s">
        <v>53</v>
      </c>
      <c r="K50" s="9" t="s">
        <v>40</v>
      </c>
      <c r="L50" s="9" t="s">
        <v>44</v>
      </c>
      <c r="M50" s="9" t="s">
        <v>52</v>
      </c>
      <c r="N50" s="9" t="s">
        <v>177</v>
      </c>
      <c r="O50" s="9" t="s">
        <v>39</v>
      </c>
      <c r="P50" s="9" t="s">
        <v>37</v>
      </c>
      <c r="Q50" s="9" t="s">
        <v>29</v>
      </c>
      <c r="S50" s="13" t="s">
        <v>28</v>
      </c>
      <c r="T50" s="13" t="s">
        <v>52</v>
      </c>
      <c r="V50" s="7">
        <f t="shared" si="19"/>
        <v>1</v>
      </c>
      <c r="W50" s="7">
        <f t="shared" si="20"/>
        <v>0</v>
      </c>
      <c r="X50" s="7">
        <f t="shared" si="21"/>
        <v>1</v>
      </c>
      <c r="Y50" s="7">
        <f t="shared" si="22"/>
        <v>1</v>
      </c>
      <c r="Z50" s="7">
        <f t="shared" si="23"/>
        <v>1</v>
      </c>
      <c r="AA50" s="7">
        <f t="shared" si="24"/>
        <v>0</v>
      </c>
      <c r="AB50" s="7">
        <f t="shared" si="25"/>
        <v>0</v>
      </c>
      <c r="AC50" s="7">
        <f t="shared" si="26"/>
        <v>1</v>
      </c>
      <c r="AD50" s="7">
        <f t="shared" si="27"/>
        <v>0</v>
      </c>
      <c r="AE50" s="7">
        <f t="shared" si="28"/>
        <v>0</v>
      </c>
      <c r="AF50" s="7">
        <f t="shared" si="29"/>
        <v>0</v>
      </c>
      <c r="AG50" s="7">
        <f t="shared" si="30"/>
        <v>0</v>
      </c>
      <c r="AH50" s="7">
        <f t="shared" si="31"/>
        <v>1</v>
      </c>
      <c r="AI50" s="7">
        <f t="shared" si="32"/>
        <v>0</v>
      </c>
      <c r="AK50" s="7">
        <f t="shared" si="33"/>
        <v>1</v>
      </c>
      <c r="AL50" s="7" t="e">
        <f t="shared" si="34"/>
        <v>#N/A</v>
      </c>
    </row>
    <row r="51" spans="1:38" x14ac:dyDescent="0.25">
      <c r="A51" s="14" t="s">
        <v>18</v>
      </c>
      <c r="B51" s="9">
        <f t="shared" si="18"/>
        <v>6</v>
      </c>
      <c r="C51" s="10">
        <f t="shared" si="17"/>
        <v>1</v>
      </c>
      <c r="D51" s="8" t="s">
        <v>50</v>
      </c>
      <c r="E51" s="9" t="s">
        <v>57</v>
      </c>
      <c r="F51" s="9" t="s">
        <v>56</v>
      </c>
      <c r="G51" s="9" t="s">
        <v>34</v>
      </c>
      <c r="H51" s="9" t="s">
        <v>35</v>
      </c>
      <c r="I51" s="9" t="s">
        <v>33</v>
      </c>
      <c r="J51" s="9" t="s">
        <v>53</v>
      </c>
      <c r="K51" s="9" t="s">
        <v>40</v>
      </c>
      <c r="L51" s="9" t="s">
        <v>44</v>
      </c>
      <c r="M51" s="9" t="s">
        <v>45</v>
      </c>
      <c r="N51" s="9" t="s">
        <v>177</v>
      </c>
      <c r="O51" s="9" t="s">
        <v>55</v>
      </c>
      <c r="P51" s="9" t="s">
        <v>37</v>
      </c>
      <c r="Q51" s="9" t="s">
        <v>43</v>
      </c>
      <c r="S51" s="13" t="s">
        <v>44</v>
      </c>
      <c r="T51" s="13" t="s">
        <v>40</v>
      </c>
      <c r="V51" s="7">
        <f t="shared" si="19"/>
        <v>0</v>
      </c>
      <c r="W51" s="7">
        <f t="shared" si="20"/>
        <v>0</v>
      </c>
      <c r="X51" s="7">
        <f t="shared" si="21"/>
        <v>0</v>
      </c>
      <c r="Y51" s="7">
        <f t="shared" si="22"/>
        <v>0</v>
      </c>
      <c r="Z51" s="7">
        <f t="shared" si="23"/>
        <v>1</v>
      </c>
      <c r="AA51" s="7">
        <f t="shared" si="24"/>
        <v>0</v>
      </c>
      <c r="AB51" s="7">
        <f t="shared" si="25"/>
        <v>0</v>
      </c>
      <c r="AC51" s="7">
        <f t="shared" si="26"/>
        <v>1</v>
      </c>
      <c r="AD51" s="7">
        <f t="shared" si="27"/>
        <v>0</v>
      </c>
      <c r="AE51" s="7">
        <f t="shared" si="28"/>
        <v>1</v>
      </c>
      <c r="AF51" s="7">
        <f t="shared" si="29"/>
        <v>0</v>
      </c>
      <c r="AG51" s="7">
        <f t="shared" si="30"/>
        <v>1</v>
      </c>
      <c r="AH51" s="7">
        <f t="shared" si="31"/>
        <v>1</v>
      </c>
      <c r="AI51" s="7">
        <f t="shared" si="32"/>
        <v>1</v>
      </c>
      <c r="AK51" s="7" t="e">
        <f t="shared" si="33"/>
        <v>#N/A</v>
      </c>
      <c r="AL51" s="7">
        <f t="shared" si="34"/>
        <v>1</v>
      </c>
    </row>
    <row r="52" spans="1:38" x14ac:dyDescent="0.25">
      <c r="A52" s="14" t="s">
        <v>19</v>
      </c>
      <c r="B52" s="9">
        <f t="shared" si="18"/>
        <v>5</v>
      </c>
      <c r="C52" s="10">
        <f t="shared" si="17"/>
        <v>2</v>
      </c>
      <c r="D52" s="8" t="s">
        <v>28</v>
      </c>
      <c r="E52" s="9" t="s">
        <v>57</v>
      </c>
      <c r="F52" s="9" t="s">
        <v>56</v>
      </c>
      <c r="G52" s="9" t="s">
        <v>34</v>
      </c>
      <c r="H52" s="9" t="s">
        <v>35</v>
      </c>
      <c r="I52" s="9" t="s">
        <v>30</v>
      </c>
      <c r="J52" s="9" t="s">
        <v>53</v>
      </c>
      <c r="K52" s="9" t="s">
        <v>48</v>
      </c>
      <c r="L52" s="9" t="s">
        <v>44</v>
      </c>
      <c r="M52" s="9" t="s">
        <v>52</v>
      </c>
      <c r="N52" s="9" t="s">
        <v>177</v>
      </c>
      <c r="O52" s="9" t="s">
        <v>55</v>
      </c>
      <c r="P52" s="9" t="s">
        <v>37</v>
      </c>
      <c r="Q52" s="9" t="s">
        <v>29</v>
      </c>
      <c r="S52" s="13" t="s">
        <v>28</v>
      </c>
      <c r="T52" s="13" t="s">
        <v>55</v>
      </c>
      <c r="V52" s="7">
        <f t="shared" si="19"/>
        <v>1</v>
      </c>
      <c r="W52" s="7">
        <f t="shared" si="20"/>
        <v>0</v>
      </c>
      <c r="X52" s="7">
        <f t="shared" si="21"/>
        <v>0</v>
      </c>
      <c r="Y52" s="7">
        <f t="shared" si="22"/>
        <v>0</v>
      </c>
      <c r="Z52" s="7">
        <f t="shared" si="23"/>
        <v>1</v>
      </c>
      <c r="AA52" s="7">
        <f t="shared" si="24"/>
        <v>1</v>
      </c>
      <c r="AB52" s="7">
        <f t="shared" si="25"/>
        <v>0</v>
      </c>
      <c r="AC52" s="7">
        <f t="shared" si="26"/>
        <v>0</v>
      </c>
      <c r="AD52" s="7">
        <f t="shared" si="27"/>
        <v>0</v>
      </c>
      <c r="AE52" s="7">
        <f t="shared" si="28"/>
        <v>0</v>
      </c>
      <c r="AF52" s="7">
        <f t="shared" si="29"/>
        <v>0</v>
      </c>
      <c r="AG52" s="7">
        <f t="shared" si="30"/>
        <v>1</v>
      </c>
      <c r="AH52" s="7">
        <f t="shared" si="31"/>
        <v>1</v>
      </c>
      <c r="AI52" s="7">
        <f t="shared" si="32"/>
        <v>0</v>
      </c>
      <c r="AK52" s="7">
        <f t="shared" si="33"/>
        <v>1</v>
      </c>
      <c r="AL52" s="7">
        <f t="shared" si="34"/>
        <v>1</v>
      </c>
    </row>
    <row r="53" spans="1:38" x14ac:dyDescent="0.25">
      <c r="A53" s="14" t="s">
        <v>172</v>
      </c>
      <c r="B53" s="9">
        <f t="shared" si="18"/>
        <v>7</v>
      </c>
      <c r="C53" s="10">
        <f t="shared" si="17"/>
        <v>1</v>
      </c>
      <c r="D53" s="8" t="s">
        <v>28</v>
      </c>
      <c r="E53" s="9" t="s">
        <v>57</v>
      </c>
      <c r="F53" s="9" t="s">
        <v>32</v>
      </c>
      <c r="G53" s="9" t="s">
        <v>34</v>
      </c>
      <c r="H53" s="9" t="s">
        <v>38</v>
      </c>
      <c r="I53" s="9" t="s">
        <v>33</v>
      </c>
      <c r="J53" s="9" t="s">
        <v>53</v>
      </c>
      <c r="K53" s="9" t="s">
        <v>48</v>
      </c>
      <c r="L53" s="9" t="s">
        <v>51</v>
      </c>
      <c r="M53" s="9" t="s">
        <v>45</v>
      </c>
      <c r="N53" s="9" t="s">
        <v>177</v>
      </c>
      <c r="O53" s="9" t="s">
        <v>55</v>
      </c>
      <c r="P53" s="9" t="s">
        <v>37</v>
      </c>
      <c r="Q53" s="9" t="s">
        <v>43</v>
      </c>
      <c r="S53" s="13" t="s">
        <v>37</v>
      </c>
      <c r="T53" s="13" t="s">
        <v>53</v>
      </c>
      <c r="V53" s="7">
        <f t="shared" si="19"/>
        <v>1</v>
      </c>
      <c r="W53" s="7">
        <f t="shared" si="20"/>
        <v>0</v>
      </c>
      <c r="X53" s="7">
        <f t="shared" si="21"/>
        <v>1</v>
      </c>
      <c r="Y53" s="7">
        <f t="shared" si="22"/>
        <v>0</v>
      </c>
      <c r="Z53" s="7">
        <f t="shared" si="23"/>
        <v>0</v>
      </c>
      <c r="AA53" s="7">
        <f t="shared" si="24"/>
        <v>0</v>
      </c>
      <c r="AB53" s="7">
        <f t="shared" si="25"/>
        <v>0</v>
      </c>
      <c r="AC53" s="7">
        <f t="shared" si="26"/>
        <v>0</v>
      </c>
      <c r="AD53" s="7">
        <f t="shared" si="27"/>
        <v>1</v>
      </c>
      <c r="AE53" s="7">
        <f t="shared" si="28"/>
        <v>1</v>
      </c>
      <c r="AF53" s="7">
        <f t="shared" si="29"/>
        <v>0</v>
      </c>
      <c r="AG53" s="7">
        <f t="shared" si="30"/>
        <v>1</v>
      </c>
      <c r="AH53" s="7">
        <f t="shared" si="31"/>
        <v>1</v>
      </c>
      <c r="AI53" s="7">
        <f t="shared" si="32"/>
        <v>1</v>
      </c>
      <c r="AK53" s="7">
        <f t="shared" si="33"/>
        <v>1</v>
      </c>
      <c r="AL53" s="7" t="e">
        <f t="shared" si="34"/>
        <v>#N/A</v>
      </c>
    </row>
    <row r="54" spans="1:38" x14ac:dyDescent="0.25">
      <c r="A54" s="14" t="s">
        <v>42</v>
      </c>
      <c r="B54" s="9">
        <f t="shared" si="18"/>
        <v>6</v>
      </c>
      <c r="C54" s="10">
        <f t="shared" si="17"/>
        <v>2</v>
      </c>
      <c r="D54" s="8" t="s">
        <v>28</v>
      </c>
      <c r="E54" s="9" t="s">
        <v>57</v>
      </c>
      <c r="F54" s="9" t="s">
        <v>32</v>
      </c>
      <c r="G54" s="9" t="s">
        <v>34</v>
      </c>
      <c r="H54" s="9" t="s">
        <v>35</v>
      </c>
      <c r="I54" s="9" t="s">
        <v>33</v>
      </c>
      <c r="J54" s="9" t="s">
        <v>53</v>
      </c>
      <c r="K54" s="9" t="s">
        <v>40</v>
      </c>
      <c r="L54" s="9" t="s">
        <v>44</v>
      </c>
      <c r="M54" s="9" t="s">
        <v>52</v>
      </c>
      <c r="N54" s="9" t="s">
        <v>177</v>
      </c>
      <c r="O54" s="9" t="s">
        <v>39</v>
      </c>
      <c r="P54" s="9" t="s">
        <v>37</v>
      </c>
      <c r="Q54" s="9" t="s">
        <v>43</v>
      </c>
      <c r="S54" s="13" t="s">
        <v>40</v>
      </c>
      <c r="T54" s="13" t="s">
        <v>28</v>
      </c>
      <c r="V54" s="7">
        <f t="shared" si="19"/>
        <v>1</v>
      </c>
      <c r="W54" s="7">
        <f t="shared" si="20"/>
        <v>0</v>
      </c>
      <c r="X54" s="7">
        <f t="shared" si="21"/>
        <v>1</v>
      </c>
      <c r="Y54" s="7">
        <f t="shared" si="22"/>
        <v>0</v>
      </c>
      <c r="Z54" s="7">
        <f t="shared" si="23"/>
        <v>1</v>
      </c>
      <c r="AA54" s="7">
        <f t="shared" si="24"/>
        <v>0</v>
      </c>
      <c r="AB54" s="7">
        <f t="shared" si="25"/>
        <v>0</v>
      </c>
      <c r="AC54" s="7">
        <f t="shared" si="26"/>
        <v>1</v>
      </c>
      <c r="AD54" s="7">
        <f t="shared" si="27"/>
        <v>0</v>
      </c>
      <c r="AE54" s="7">
        <f t="shared" si="28"/>
        <v>0</v>
      </c>
      <c r="AF54" s="7">
        <f t="shared" si="29"/>
        <v>0</v>
      </c>
      <c r="AG54" s="7">
        <f t="shared" si="30"/>
        <v>0</v>
      </c>
      <c r="AH54" s="7">
        <f t="shared" si="31"/>
        <v>1</v>
      </c>
      <c r="AI54" s="7">
        <f t="shared" si="32"/>
        <v>1</v>
      </c>
      <c r="AK54" s="7">
        <f t="shared" si="33"/>
        <v>1</v>
      </c>
      <c r="AL54" s="7">
        <f t="shared" si="34"/>
        <v>1</v>
      </c>
    </row>
    <row r="55" spans="1:38" x14ac:dyDescent="0.25">
      <c r="A55" s="14" t="s">
        <v>20</v>
      </c>
      <c r="B55" s="9">
        <f t="shared" si="18"/>
        <v>8</v>
      </c>
      <c r="C55" s="10">
        <f t="shared" si="17"/>
        <v>1</v>
      </c>
      <c r="D55" s="8" t="s">
        <v>28</v>
      </c>
      <c r="E55" s="9" t="s">
        <v>49</v>
      </c>
      <c r="F55" s="9" t="s">
        <v>32</v>
      </c>
      <c r="G55" s="9" t="s">
        <v>34</v>
      </c>
      <c r="H55" s="9" t="s">
        <v>35</v>
      </c>
      <c r="I55" s="9" t="s">
        <v>33</v>
      </c>
      <c r="J55" s="9" t="s">
        <v>176</v>
      </c>
      <c r="K55" s="9" t="s">
        <v>40</v>
      </c>
      <c r="L55" s="9" t="s">
        <v>44</v>
      </c>
      <c r="M55" s="9" t="s">
        <v>52</v>
      </c>
      <c r="N55" s="9" t="s">
        <v>36</v>
      </c>
      <c r="O55" s="9" t="s">
        <v>39</v>
      </c>
      <c r="P55" s="9" t="s">
        <v>41</v>
      </c>
      <c r="Q55" s="9" t="s">
        <v>43</v>
      </c>
      <c r="S55" s="13" t="s">
        <v>28</v>
      </c>
      <c r="T55" s="13" t="s">
        <v>44</v>
      </c>
      <c r="V55" s="7">
        <f t="shared" si="19"/>
        <v>1</v>
      </c>
      <c r="W55" s="7">
        <f t="shared" si="20"/>
        <v>1</v>
      </c>
      <c r="X55" s="7">
        <f t="shared" si="21"/>
        <v>1</v>
      </c>
      <c r="Y55" s="7">
        <f t="shared" si="22"/>
        <v>0</v>
      </c>
      <c r="Z55" s="7">
        <f t="shared" si="23"/>
        <v>1</v>
      </c>
      <c r="AA55" s="7">
        <f t="shared" si="24"/>
        <v>0</v>
      </c>
      <c r="AB55" s="7">
        <f t="shared" si="25"/>
        <v>1</v>
      </c>
      <c r="AC55" s="7">
        <f t="shared" si="26"/>
        <v>1</v>
      </c>
      <c r="AD55" s="7">
        <f t="shared" si="27"/>
        <v>0</v>
      </c>
      <c r="AE55" s="7">
        <f t="shared" si="28"/>
        <v>0</v>
      </c>
      <c r="AF55" s="7">
        <f t="shared" si="29"/>
        <v>1</v>
      </c>
      <c r="AG55" s="7">
        <f t="shared" si="30"/>
        <v>0</v>
      </c>
      <c r="AH55" s="7">
        <f t="shared" si="31"/>
        <v>0</v>
      </c>
      <c r="AI55" s="7">
        <f t="shared" si="32"/>
        <v>1</v>
      </c>
      <c r="AK55" s="7">
        <f t="shared" si="33"/>
        <v>1</v>
      </c>
      <c r="AL55" s="7" t="e">
        <f t="shared" si="34"/>
        <v>#N/A</v>
      </c>
    </row>
    <row r="56" spans="1:38" x14ac:dyDescent="0.25">
      <c r="A56" s="14" t="s">
        <v>173</v>
      </c>
      <c r="B56" s="9">
        <f t="shared" si="18"/>
        <v>7</v>
      </c>
      <c r="C56" s="10">
        <f t="shared" si="17"/>
        <v>1</v>
      </c>
      <c r="D56" s="8" t="s">
        <v>28</v>
      </c>
      <c r="E56" s="9" t="s">
        <v>57</v>
      </c>
      <c r="F56" s="9" t="s">
        <v>32</v>
      </c>
      <c r="G56" s="9" t="s">
        <v>34</v>
      </c>
      <c r="H56" s="9" t="s">
        <v>35</v>
      </c>
      <c r="I56" s="9" t="s">
        <v>33</v>
      </c>
      <c r="J56" s="9" t="s">
        <v>53</v>
      </c>
      <c r="K56" s="9" t="s">
        <v>40</v>
      </c>
      <c r="L56" s="9" t="s">
        <v>44</v>
      </c>
      <c r="M56" s="9" t="s">
        <v>52</v>
      </c>
      <c r="N56" s="9" t="s">
        <v>177</v>
      </c>
      <c r="O56" s="9" t="s">
        <v>55</v>
      </c>
      <c r="P56" s="9" t="s">
        <v>37</v>
      </c>
      <c r="Q56" s="9" t="s">
        <v>43</v>
      </c>
      <c r="S56" s="13" t="s">
        <v>44</v>
      </c>
      <c r="T56" s="13" t="s">
        <v>40</v>
      </c>
      <c r="V56" s="7">
        <f t="shared" si="19"/>
        <v>1</v>
      </c>
      <c r="W56" s="7">
        <f t="shared" si="20"/>
        <v>0</v>
      </c>
      <c r="X56" s="7">
        <f t="shared" si="21"/>
        <v>1</v>
      </c>
      <c r="Y56" s="7">
        <f t="shared" si="22"/>
        <v>0</v>
      </c>
      <c r="Z56" s="7">
        <f t="shared" si="23"/>
        <v>1</v>
      </c>
      <c r="AA56" s="7">
        <f t="shared" si="24"/>
        <v>0</v>
      </c>
      <c r="AB56" s="7">
        <f t="shared" si="25"/>
        <v>0</v>
      </c>
      <c r="AC56" s="7">
        <f t="shared" si="26"/>
        <v>1</v>
      </c>
      <c r="AD56" s="7">
        <f t="shared" si="27"/>
        <v>0</v>
      </c>
      <c r="AE56" s="7">
        <f t="shared" si="28"/>
        <v>0</v>
      </c>
      <c r="AF56" s="7">
        <f t="shared" si="29"/>
        <v>0</v>
      </c>
      <c r="AG56" s="7">
        <f t="shared" si="30"/>
        <v>1</v>
      </c>
      <c r="AH56" s="7">
        <f t="shared" si="31"/>
        <v>1</v>
      </c>
      <c r="AI56" s="7">
        <f t="shared" si="32"/>
        <v>1</v>
      </c>
      <c r="AK56" s="7" t="e">
        <f t="shared" si="33"/>
        <v>#N/A</v>
      </c>
      <c r="AL56" s="7">
        <f t="shared" si="34"/>
        <v>1</v>
      </c>
    </row>
    <row r="57" spans="1:38" x14ac:dyDescent="0.25">
      <c r="A57" s="14" t="s">
        <v>21</v>
      </c>
      <c r="B57" s="9">
        <f t="shared" si="18"/>
        <v>6</v>
      </c>
      <c r="C57" s="10">
        <f t="shared" si="17"/>
        <v>1</v>
      </c>
      <c r="D57" s="8" t="s">
        <v>28</v>
      </c>
      <c r="E57" s="9" t="s">
        <v>49</v>
      </c>
      <c r="F57" s="9" t="s">
        <v>56</v>
      </c>
      <c r="G57" s="9" t="s">
        <v>34</v>
      </c>
      <c r="H57" s="9" t="s">
        <v>35</v>
      </c>
      <c r="I57" s="9" t="s">
        <v>30</v>
      </c>
      <c r="J57" s="9" t="s">
        <v>53</v>
      </c>
      <c r="K57" s="9" t="s">
        <v>40</v>
      </c>
      <c r="L57" s="9" t="s">
        <v>44</v>
      </c>
      <c r="M57" s="9" t="s">
        <v>52</v>
      </c>
      <c r="N57" s="9" t="s">
        <v>177</v>
      </c>
      <c r="O57" s="9" t="s">
        <v>39</v>
      </c>
      <c r="P57" s="9" t="s">
        <v>41</v>
      </c>
      <c r="Q57" s="9" t="s">
        <v>43</v>
      </c>
      <c r="S57" s="13" t="s">
        <v>44</v>
      </c>
      <c r="T57" s="13" t="s">
        <v>28</v>
      </c>
      <c r="V57" s="7">
        <f t="shared" si="19"/>
        <v>1</v>
      </c>
      <c r="W57" s="7">
        <f t="shared" si="20"/>
        <v>1</v>
      </c>
      <c r="X57" s="7">
        <f t="shared" si="21"/>
        <v>0</v>
      </c>
      <c r="Y57" s="7">
        <f t="shared" si="22"/>
        <v>0</v>
      </c>
      <c r="Z57" s="7">
        <f t="shared" si="23"/>
        <v>1</v>
      </c>
      <c r="AA57" s="7">
        <f t="shared" si="24"/>
        <v>1</v>
      </c>
      <c r="AB57" s="7">
        <f t="shared" si="25"/>
        <v>0</v>
      </c>
      <c r="AC57" s="7">
        <f t="shared" si="26"/>
        <v>1</v>
      </c>
      <c r="AD57" s="7">
        <f t="shared" si="27"/>
        <v>0</v>
      </c>
      <c r="AE57" s="7">
        <f t="shared" si="28"/>
        <v>0</v>
      </c>
      <c r="AF57" s="7">
        <f t="shared" si="29"/>
        <v>0</v>
      </c>
      <c r="AG57" s="7">
        <f t="shared" si="30"/>
        <v>0</v>
      </c>
      <c r="AH57" s="7">
        <f t="shared" si="31"/>
        <v>0</v>
      </c>
      <c r="AI57" s="7">
        <f t="shared" si="32"/>
        <v>1</v>
      </c>
      <c r="AK57" s="7" t="e">
        <f t="shared" si="33"/>
        <v>#N/A</v>
      </c>
      <c r="AL57" s="7">
        <f t="shared" si="34"/>
        <v>1</v>
      </c>
    </row>
    <row r="58" spans="1:38" x14ac:dyDescent="0.25">
      <c r="A58" s="14" t="s">
        <v>22</v>
      </c>
      <c r="B58" s="9">
        <f t="shared" si="18"/>
        <v>7</v>
      </c>
      <c r="C58" s="10">
        <f t="shared" si="17"/>
        <v>1</v>
      </c>
      <c r="D58" s="8" t="s">
        <v>28</v>
      </c>
      <c r="E58" s="9" t="s">
        <v>57</v>
      </c>
      <c r="F58" s="9" t="s">
        <v>32</v>
      </c>
      <c r="G58" s="9" t="s">
        <v>34</v>
      </c>
      <c r="H58" s="9" t="s">
        <v>35</v>
      </c>
      <c r="I58" s="9" t="s">
        <v>33</v>
      </c>
      <c r="J58" s="9" t="s">
        <v>53</v>
      </c>
      <c r="K58" s="9" t="s">
        <v>40</v>
      </c>
      <c r="L58" s="9" t="s">
        <v>44</v>
      </c>
      <c r="M58" s="9" t="s">
        <v>52</v>
      </c>
      <c r="N58" s="9" t="s">
        <v>177</v>
      </c>
      <c r="O58" s="9" t="s">
        <v>55</v>
      </c>
      <c r="P58" s="9" t="s">
        <v>37</v>
      </c>
      <c r="Q58" s="9" t="s">
        <v>43</v>
      </c>
      <c r="S58" s="13" t="s">
        <v>28</v>
      </c>
      <c r="T58" s="13" t="s">
        <v>44</v>
      </c>
      <c r="V58" s="7">
        <f t="shared" si="19"/>
        <v>1</v>
      </c>
      <c r="W58" s="7">
        <f t="shared" si="20"/>
        <v>0</v>
      </c>
      <c r="X58" s="7">
        <f t="shared" si="21"/>
        <v>1</v>
      </c>
      <c r="Y58" s="7">
        <f t="shared" si="22"/>
        <v>0</v>
      </c>
      <c r="Z58" s="7">
        <f t="shared" si="23"/>
        <v>1</v>
      </c>
      <c r="AA58" s="7">
        <f t="shared" si="24"/>
        <v>0</v>
      </c>
      <c r="AB58" s="7">
        <f t="shared" si="25"/>
        <v>0</v>
      </c>
      <c r="AC58" s="7">
        <f t="shared" si="26"/>
        <v>1</v>
      </c>
      <c r="AD58" s="7">
        <f t="shared" si="27"/>
        <v>0</v>
      </c>
      <c r="AE58" s="7">
        <f t="shared" si="28"/>
        <v>0</v>
      </c>
      <c r="AF58" s="7">
        <f t="shared" si="29"/>
        <v>0</v>
      </c>
      <c r="AG58" s="7">
        <f t="shared" si="30"/>
        <v>1</v>
      </c>
      <c r="AH58" s="7">
        <f t="shared" si="31"/>
        <v>1</v>
      </c>
      <c r="AI58" s="7">
        <f t="shared" si="32"/>
        <v>1</v>
      </c>
      <c r="AK58" s="7">
        <f t="shared" si="33"/>
        <v>1</v>
      </c>
      <c r="AL58" s="7" t="e">
        <f t="shared" si="34"/>
        <v>#N/A</v>
      </c>
    </row>
    <row r="59" spans="1:38" x14ac:dyDescent="0.25">
      <c r="A59" s="14" t="s">
        <v>174</v>
      </c>
      <c r="B59" s="9">
        <f t="shared" si="18"/>
        <v>7</v>
      </c>
      <c r="C59" s="10">
        <f t="shared" si="17"/>
        <v>0</v>
      </c>
      <c r="D59" s="8" t="s">
        <v>28</v>
      </c>
      <c r="E59" s="9" t="s">
        <v>57</v>
      </c>
      <c r="F59" s="9" t="s">
        <v>56</v>
      </c>
      <c r="G59" s="9" t="s">
        <v>47</v>
      </c>
      <c r="H59" s="9" t="s">
        <v>35</v>
      </c>
      <c r="I59" s="9" t="s">
        <v>33</v>
      </c>
      <c r="J59" s="9" t="s">
        <v>53</v>
      </c>
      <c r="K59" s="9" t="s">
        <v>40</v>
      </c>
      <c r="L59" s="9" t="s">
        <v>44</v>
      </c>
      <c r="M59" s="9" t="s">
        <v>52</v>
      </c>
      <c r="N59" s="9" t="s">
        <v>177</v>
      </c>
      <c r="O59" s="9" t="s">
        <v>55</v>
      </c>
      <c r="P59" s="9" t="s">
        <v>37</v>
      </c>
      <c r="Q59" s="9" t="s">
        <v>43</v>
      </c>
      <c r="S59" s="13" t="s">
        <v>44</v>
      </c>
      <c r="T59" s="13" t="s">
        <v>52</v>
      </c>
      <c r="V59" s="7">
        <f t="shared" si="19"/>
        <v>1</v>
      </c>
      <c r="W59" s="7">
        <f t="shared" si="20"/>
        <v>0</v>
      </c>
      <c r="X59" s="7">
        <f t="shared" si="21"/>
        <v>0</v>
      </c>
      <c r="Y59" s="7">
        <f t="shared" si="22"/>
        <v>1</v>
      </c>
      <c r="Z59" s="7">
        <f t="shared" si="23"/>
        <v>1</v>
      </c>
      <c r="AA59" s="7">
        <f t="shared" si="24"/>
        <v>0</v>
      </c>
      <c r="AB59" s="7">
        <f t="shared" si="25"/>
        <v>0</v>
      </c>
      <c r="AC59" s="7">
        <f t="shared" si="26"/>
        <v>1</v>
      </c>
      <c r="AD59" s="7">
        <f t="shared" si="27"/>
        <v>0</v>
      </c>
      <c r="AE59" s="7">
        <f t="shared" si="28"/>
        <v>0</v>
      </c>
      <c r="AF59" s="7">
        <f t="shared" si="29"/>
        <v>0</v>
      </c>
      <c r="AG59" s="7">
        <f t="shared" si="30"/>
        <v>1</v>
      </c>
      <c r="AH59" s="7">
        <f t="shared" si="31"/>
        <v>1</v>
      </c>
      <c r="AI59" s="7">
        <f t="shared" si="32"/>
        <v>1</v>
      </c>
      <c r="AK59" s="7" t="e">
        <f t="shared" si="33"/>
        <v>#N/A</v>
      </c>
      <c r="AL59" s="7" t="e">
        <f t="shared" si="34"/>
        <v>#N/A</v>
      </c>
    </row>
    <row r="60" spans="1:38" x14ac:dyDescent="0.25">
      <c r="A60" s="14" t="s">
        <v>23</v>
      </c>
      <c r="B60" s="9">
        <f t="shared" si="18"/>
        <v>6</v>
      </c>
      <c r="C60" s="10">
        <f t="shared" si="17"/>
        <v>1</v>
      </c>
      <c r="D60" s="8" t="s">
        <v>28</v>
      </c>
      <c r="E60" s="9" t="s">
        <v>49</v>
      </c>
      <c r="F60" s="9" t="s">
        <v>56</v>
      </c>
      <c r="G60" s="9" t="s">
        <v>47</v>
      </c>
      <c r="H60" s="9" t="s">
        <v>35</v>
      </c>
      <c r="I60" s="9" t="s">
        <v>33</v>
      </c>
      <c r="J60" s="9" t="s">
        <v>53</v>
      </c>
      <c r="K60" s="9" t="s">
        <v>40</v>
      </c>
      <c r="L60" s="9" t="s">
        <v>44</v>
      </c>
      <c r="M60" s="9" t="s">
        <v>52</v>
      </c>
      <c r="N60" s="9" t="s">
        <v>177</v>
      </c>
      <c r="O60" s="9" t="s">
        <v>39</v>
      </c>
      <c r="P60" s="9" t="s">
        <v>41</v>
      </c>
      <c r="Q60" s="9" t="s">
        <v>43</v>
      </c>
      <c r="S60" s="13" t="s">
        <v>44</v>
      </c>
      <c r="T60" s="13" t="s">
        <v>40</v>
      </c>
      <c r="V60" s="7">
        <f t="shared" si="19"/>
        <v>1</v>
      </c>
      <c r="W60" s="7">
        <f t="shared" si="20"/>
        <v>1</v>
      </c>
      <c r="X60" s="7">
        <f t="shared" si="21"/>
        <v>0</v>
      </c>
      <c r="Y60" s="7">
        <f t="shared" si="22"/>
        <v>1</v>
      </c>
      <c r="Z60" s="7">
        <f t="shared" si="23"/>
        <v>1</v>
      </c>
      <c r="AA60" s="7">
        <f t="shared" si="24"/>
        <v>0</v>
      </c>
      <c r="AB60" s="7">
        <f t="shared" si="25"/>
        <v>0</v>
      </c>
      <c r="AC60" s="7">
        <f t="shared" si="26"/>
        <v>1</v>
      </c>
      <c r="AD60" s="7">
        <f t="shared" si="27"/>
        <v>0</v>
      </c>
      <c r="AE60" s="7">
        <f t="shared" si="28"/>
        <v>0</v>
      </c>
      <c r="AF60" s="7">
        <f t="shared" si="29"/>
        <v>0</v>
      </c>
      <c r="AG60" s="7">
        <f t="shared" si="30"/>
        <v>0</v>
      </c>
      <c r="AH60" s="7">
        <f t="shared" si="31"/>
        <v>0</v>
      </c>
      <c r="AI60" s="7">
        <f t="shared" si="32"/>
        <v>1</v>
      </c>
      <c r="AK60" s="7" t="e">
        <f t="shared" si="33"/>
        <v>#N/A</v>
      </c>
      <c r="AL60" s="7">
        <f t="shared" si="34"/>
        <v>1</v>
      </c>
    </row>
    <row r="61" spans="1:38" x14ac:dyDescent="0.25">
      <c r="A61" s="14" t="s">
        <v>24</v>
      </c>
      <c r="B61" s="9">
        <f t="shared" si="18"/>
        <v>9</v>
      </c>
      <c r="C61" s="10">
        <f t="shared" si="17"/>
        <v>1</v>
      </c>
      <c r="D61" s="8" t="s">
        <v>28</v>
      </c>
      <c r="E61" s="9" t="s">
        <v>49</v>
      </c>
      <c r="F61" s="9" t="s">
        <v>56</v>
      </c>
      <c r="G61" s="9" t="s">
        <v>47</v>
      </c>
      <c r="H61" s="9" t="s">
        <v>35</v>
      </c>
      <c r="I61" s="9" t="s">
        <v>30</v>
      </c>
      <c r="J61" s="9" t="s">
        <v>53</v>
      </c>
      <c r="K61" s="9" t="s">
        <v>40</v>
      </c>
      <c r="L61" s="9" t="s">
        <v>44</v>
      </c>
      <c r="M61" s="9" t="s">
        <v>52</v>
      </c>
      <c r="N61" s="9" t="s">
        <v>36</v>
      </c>
      <c r="O61" s="9" t="s">
        <v>39</v>
      </c>
      <c r="P61" s="9" t="s">
        <v>37</v>
      </c>
      <c r="Q61" s="9" t="s">
        <v>43</v>
      </c>
      <c r="S61" s="13" t="s">
        <v>39</v>
      </c>
      <c r="T61" s="13" t="s">
        <v>28</v>
      </c>
      <c r="V61" s="7">
        <f t="shared" si="19"/>
        <v>1</v>
      </c>
      <c r="W61" s="7">
        <f t="shared" si="20"/>
        <v>1</v>
      </c>
      <c r="X61" s="7">
        <f t="shared" si="21"/>
        <v>0</v>
      </c>
      <c r="Y61" s="7">
        <f t="shared" si="22"/>
        <v>1</v>
      </c>
      <c r="Z61" s="7">
        <f t="shared" si="23"/>
        <v>1</v>
      </c>
      <c r="AA61" s="7">
        <f t="shared" si="24"/>
        <v>1</v>
      </c>
      <c r="AB61" s="7">
        <f t="shared" si="25"/>
        <v>0</v>
      </c>
      <c r="AC61" s="7">
        <f t="shared" si="26"/>
        <v>1</v>
      </c>
      <c r="AD61" s="7">
        <f t="shared" si="27"/>
        <v>0</v>
      </c>
      <c r="AE61" s="7">
        <f t="shared" si="28"/>
        <v>0</v>
      </c>
      <c r="AF61" s="7">
        <f t="shared" si="29"/>
        <v>1</v>
      </c>
      <c r="AG61" s="7">
        <f t="shared" si="30"/>
        <v>0</v>
      </c>
      <c r="AH61" s="7">
        <f t="shared" si="31"/>
        <v>1</v>
      </c>
      <c r="AI61" s="7">
        <f t="shared" si="32"/>
        <v>1</v>
      </c>
      <c r="AK61" s="7" t="e">
        <f t="shared" si="33"/>
        <v>#N/A</v>
      </c>
      <c r="AL61" s="7">
        <f t="shared" si="34"/>
        <v>1</v>
      </c>
    </row>
    <row r="62" spans="1:38" x14ac:dyDescent="0.25">
      <c r="A62" s="14" t="s">
        <v>147</v>
      </c>
      <c r="B62" s="9">
        <f t="shared" si="18"/>
        <v>8</v>
      </c>
      <c r="C62" s="10">
        <f t="shared" si="17"/>
        <v>1</v>
      </c>
      <c r="D62" s="8" t="s">
        <v>28</v>
      </c>
      <c r="E62" s="9" t="s">
        <v>57</v>
      </c>
      <c r="F62" s="9" t="s">
        <v>56</v>
      </c>
      <c r="G62" s="9" t="s">
        <v>47</v>
      </c>
      <c r="H62" s="9" t="s">
        <v>35</v>
      </c>
      <c r="I62" s="9" t="s">
        <v>33</v>
      </c>
      <c r="J62" s="9" t="s">
        <v>53</v>
      </c>
      <c r="K62" s="9" t="s">
        <v>40</v>
      </c>
      <c r="L62" s="9" t="s">
        <v>44</v>
      </c>
      <c r="M62" s="9" t="s">
        <v>45</v>
      </c>
      <c r="N62" s="9" t="s">
        <v>36</v>
      </c>
      <c r="O62" s="9" t="s">
        <v>55</v>
      </c>
      <c r="P62" s="9" t="s">
        <v>41</v>
      </c>
      <c r="Q62" s="9" t="s">
        <v>43</v>
      </c>
      <c r="S62" s="13" t="s">
        <v>45</v>
      </c>
      <c r="T62" s="13" t="s">
        <v>57</v>
      </c>
      <c r="V62" s="7">
        <f t="shared" si="19"/>
        <v>1</v>
      </c>
      <c r="W62" s="7">
        <f t="shared" si="20"/>
        <v>0</v>
      </c>
      <c r="X62" s="7">
        <f t="shared" si="21"/>
        <v>0</v>
      </c>
      <c r="Y62" s="7">
        <f t="shared" si="22"/>
        <v>1</v>
      </c>
      <c r="Z62" s="7">
        <f t="shared" si="23"/>
        <v>1</v>
      </c>
      <c r="AA62" s="7">
        <f t="shared" si="24"/>
        <v>0</v>
      </c>
      <c r="AB62" s="7">
        <f t="shared" si="25"/>
        <v>0</v>
      </c>
      <c r="AC62" s="7">
        <f t="shared" si="26"/>
        <v>1</v>
      </c>
      <c r="AD62" s="7">
        <f t="shared" si="27"/>
        <v>0</v>
      </c>
      <c r="AE62" s="7">
        <f t="shared" si="28"/>
        <v>1</v>
      </c>
      <c r="AF62" s="7">
        <f t="shared" si="29"/>
        <v>1</v>
      </c>
      <c r="AG62" s="7">
        <f t="shared" si="30"/>
        <v>1</v>
      </c>
      <c r="AH62" s="7">
        <f t="shared" si="31"/>
        <v>0</v>
      </c>
      <c r="AI62" s="7">
        <f t="shared" si="32"/>
        <v>1</v>
      </c>
      <c r="AK62" s="7">
        <f t="shared" si="33"/>
        <v>1</v>
      </c>
      <c r="AL62" s="7" t="e">
        <f t="shared" si="34"/>
        <v>#N/A</v>
      </c>
    </row>
    <row r="63" spans="1:38" ht="15.75" thickBot="1" x14ac:dyDescent="0.3">
      <c r="A63" s="2" t="s">
        <v>144</v>
      </c>
      <c r="B63" s="11">
        <f t="shared" si="18"/>
        <v>7</v>
      </c>
      <c r="C63" s="12">
        <f t="shared" si="17"/>
        <v>1</v>
      </c>
      <c r="D63" s="8" t="s">
        <v>28</v>
      </c>
      <c r="E63" s="9" t="s">
        <v>57</v>
      </c>
      <c r="F63" s="9" t="s">
        <v>32</v>
      </c>
      <c r="G63" s="9" t="s">
        <v>34</v>
      </c>
      <c r="H63" s="9" t="s">
        <v>35</v>
      </c>
      <c r="I63" s="9" t="s">
        <v>33</v>
      </c>
      <c r="J63" s="9" t="s">
        <v>53</v>
      </c>
      <c r="K63" s="9" t="s">
        <v>40</v>
      </c>
      <c r="L63" s="9" t="s">
        <v>44</v>
      </c>
      <c r="M63" s="9" t="s">
        <v>52</v>
      </c>
      <c r="N63" s="9" t="s">
        <v>177</v>
      </c>
      <c r="O63" s="9" t="s">
        <v>55</v>
      </c>
      <c r="P63" s="9" t="s">
        <v>37</v>
      </c>
      <c r="Q63" s="9" t="s">
        <v>43</v>
      </c>
      <c r="S63" s="13" t="s">
        <v>44</v>
      </c>
      <c r="T63" s="13" t="s">
        <v>28</v>
      </c>
      <c r="V63" s="7">
        <f t="shared" si="19"/>
        <v>1</v>
      </c>
      <c r="W63" s="7">
        <f t="shared" si="20"/>
        <v>0</v>
      </c>
      <c r="X63" s="7">
        <f t="shared" si="21"/>
        <v>1</v>
      </c>
      <c r="Y63" s="7">
        <f t="shared" si="22"/>
        <v>0</v>
      </c>
      <c r="Z63" s="7">
        <f t="shared" si="23"/>
        <v>1</v>
      </c>
      <c r="AA63" s="7">
        <f t="shared" si="24"/>
        <v>0</v>
      </c>
      <c r="AB63" s="7">
        <f t="shared" si="25"/>
        <v>0</v>
      </c>
      <c r="AC63" s="7">
        <f t="shared" si="26"/>
        <v>1</v>
      </c>
      <c r="AD63" s="7">
        <f t="shared" si="27"/>
        <v>0</v>
      </c>
      <c r="AE63" s="7">
        <f t="shared" si="28"/>
        <v>0</v>
      </c>
      <c r="AF63" s="7">
        <f t="shared" si="29"/>
        <v>0</v>
      </c>
      <c r="AG63" s="7">
        <f t="shared" si="30"/>
        <v>1</v>
      </c>
      <c r="AH63" s="7">
        <f t="shared" si="31"/>
        <v>1</v>
      </c>
      <c r="AI63" s="7">
        <f t="shared" si="32"/>
        <v>1</v>
      </c>
      <c r="AK63" s="7" t="e">
        <f t="shared" si="33"/>
        <v>#N/A</v>
      </c>
      <c r="AL63" s="7">
        <f t="shared" si="34"/>
        <v>1</v>
      </c>
    </row>
    <row r="64" spans="1:38" x14ac:dyDescent="0.25">
      <c r="A64" s="45" t="s">
        <v>226</v>
      </c>
    </row>
    <row r="65" spans="1:17" x14ac:dyDescent="0.25">
      <c r="A65" s="44"/>
      <c r="D65" s="13" t="s">
        <v>28</v>
      </c>
      <c r="E65" s="13" t="s">
        <v>49</v>
      </c>
      <c r="F65" s="13" t="s">
        <v>32</v>
      </c>
      <c r="G65" s="13" t="s">
        <v>47</v>
      </c>
      <c r="H65" s="13" t="s">
        <v>35</v>
      </c>
      <c r="I65" s="13" t="s">
        <v>30</v>
      </c>
      <c r="J65" s="13" t="s">
        <v>176</v>
      </c>
      <c r="K65" s="13" t="s">
        <v>40</v>
      </c>
      <c r="L65" s="13" t="s">
        <v>51</v>
      </c>
      <c r="M65" s="13" t="s">
        <v>45</v>
      </c>
      <c r="N65" s="13" t="s">
        <v>36</v>
      </c>
      <c r="O65" s="13" t="s">
        <v>55</v>
      </c>
      <c r="P65" s="13" t="s">
        <v>37</v>
      </c>
      <c r="Q65" s="13" t="s">
        <v>43</v>
      </c>
    </row>
    <row r="66" spans="1:17" x14ac:dyDescent="0.25">
      <c r="A66" s="6"/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1</v>
      </c>
    </row>
  </sheetData>
  <conditionalFormatting sqref="D3:D63">
    <cfRule type="cellIs" dxfId="226" priority="48" operator="notEqual">
      <formula>$D$65</formula>
    </cfRule>
  </conditionalFormatting>
  <conditionalFormatting sqref="E3:E63">
    <cfRule type="cellIs" dxfId="225" priority="50" operator="notEqual">
      <formula>$E$65</formula>
    </cfRule>
  </conditionalFormatting>
  <conditionalFormatting sqref="F3:F63">
    <cfRule type="cellIs" dxfId="224" priority="52" operator="notEqual">
      <formula>$F$65</formula>
    </cfRule>
  </conditionalFormatting>
  <conditionalFormatting sqref="G3:G63">
    <cfRule type="cellIs" dxfId="223" priority="54" operator="notEqual">
      <formula>$G$65</formula>
    </cfRule>
  </conditionalFormatting>
  <conditionalFormatting sqref="H3:H63">
    <cfRule type="cellIs" dxfId="222" priority="56" operator="notEqual">
      <formula>$H$65</formula>
    </cfRule>
  </conditionalFormatting>
  <conditionalFormatting sqref="I3:I63">
    <cfRule type="cellIs" dxfId="221" priority="58" operator="notEqual">
      <formula>$I$65</formula>
    </cfRule>
  </conditionalFormatting>
  <conditionalFormatting sqref="J3:J63">
    <cfRule type="cellIs" dxfId="220" priority="60" operator="notEqual">
      <formula>$J$65</formula>
    </cfRule>
  </conditionalFormatting>
  <conditionalFormatting sqref="K3:K63">
    <cfRule type="cellIs" dxfId="219" priority="62" operator="notEqual">
      <formula>$K$65</formula>
    </cfRule>
  </conditionalFormatting>
  <conditionalFormatting sqref="L3:L63">
    <cfRule type="cellIs" dxfId="218" priority="64" operator="notEqual">
      <formula>$L$65</formula>
    </cfRule>
  </conditionalFormatting>
  <conditionalFormatting sqref="M3:M63">
    <cfRule type="cellIs" dxfId="217" priority="66" operator="notEqual">
      <formula>$M$65</formula>
    </cfRule>
  </conditionalFormatting>
  <conditionalFormatting sqref="N3:N63">
    <cfRule type="cellIs" dxfId="216" priority="68" operator="notEqual">
      <formula>$N$65</formula>
    </cfRule>
  </conditionalFormatting>
  <conditionalFormatting sqref="O3:O63">
    <cfRule type="cellIs" dxfId="215" priority="70" operator="notEqual">
      <formula>$O$65</formula>
    </cfRule>
  </conditionalFormatting>
  <conditionalFormatting sqref="P3:P63">
    <cfRule type="cellIs" dxfId="214" priority="72" operator="notEqual">
      <formula>$P$65</formula>
    </cfRule>
  </conditionalFormatting>
  <conditionalFormatting sqref="Q3:Q63">
    <cfRule type="cellIs" dxfId="213" priority="74" operator="notEqual">
      <formula>$Q$65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7" bestFit="1" customWidth="1"/>
    <col min="3" max="3" width="5.85546875" style="7" customWidth="1"/>
    <col min="4" max="4" width="4.5703125" style="7" bestFit="1" customWidth="1"/>
    <col min="5" max="5" width="6.5703125" style="7" bestFit="1" customWidth="1"/>
    <col min="6" max="6" width="5.5703125" style="7" bestFit="1" customWidth="1"/>
    <col min="7" max="8" width="4.5703125" style="7" bestFit="1" customWidth="1"/>
    <col min="9" max="9" width="5.85546875" style="7" bestFit="1" customWidth="1"/>
    <col min="10" max="10" width="4.7109375" style="7" bestFit="1" customWidth="1"/>
    <col min="11" max="11" width="6.140625" style="7" bestFit="1" customWidth="1"/>
    <col min="12" max="15" width="4.5703125" style="7" bestFit="1" customWidth="1"/>
    <col min="16" max="16" width="4.7109375" style="7" bestFit="1" customWidth="1"/>
    <col min="17" max="17" width="5.42578125" style="7" bestFit="1" customWidth="1"/>
    <col min="18" max="18" width="2.7109375" style="7" customWidth="1"/>
    <col min="19" max="20" width="6.140625" style="7" bestFit="1" customWidth="1"/>
    <col min="21" max="21" width="2.7109375" style="7" customWidth="1"/>
    <col min="22" max="35" width="2" style="7" bestFit="1" customWidth="1"/>
    <col min="36" max="36" width="2.7109375" style="7" customWidth="1"/>
    <col min="37" max="38" width="5.42578125" style="7" bestFit="1" customWidth="1"/>
  </cols>
  <sheetData>
    <row r="1" spans="1:38" ht="15.75" x14ac:dyDescent="0.25">
      <c r="A1" s="5" t="s">
        <v>242</v>
      </c>
      <c r="B1" s="4"/>
    </row>
    <row r="2" spans="1:38" ht="15.75" thickBot="1" x14ac:dyDescent="0.3">
      <c r="A2" s="3"/>
      <c r="B2" s="3" t="s">
        <v>25</v>
      </c>
      <c r="C2" s="3" t="s">
        <v>26</v>
      </c>
      <c r="K2" s="17"/>
      <c r="S2" s="3" t="s">
        <v>26</v>
      </c>
    </row>
    <row r="3" spans="1:38" x14ac:dyDescent="0.25">
      <c r="A3" s="43" t="s">
        <v>59</v>
      </c>
      <c r="B3" s="39">
        <f t="shared" ref="B3:B36" si="0">SUM(V3:AI3)</f>
        <v>5</v>
      </c>
      <c r="C3" s="40">
        <f>COUNT(AK3:AL3)</f>
        <v>1</v>
      </c>
      <c r="D3" s="8" t="s">
        <v>47</v>
      </c>
      <c r="E3" s="9" t="s">
        <v>54</v>
      </c>
      <c r="F3" s="9" t="s">
        <v>55</v>
      </c>
      <c r="G3" s="9" t="s">
        <v>34</v>
      </c>
      <c r="H3" s="9" t="s">
        <v>28</v>
      </c>
      <c r="I3" s="9" t="s">
        <v>46</v>
      </c>
      <c r="J3" s="9" t="s">
        <v>45</v>
      </c>
      <c r="K3" s="9" t="s">
        <v>41</v>
      </c>
      <c r="L3" s="9" t="s">
        <v>48</v>
      </c>
      <c r="M3" s="9" t="s">
        <v>51</v>
      </c>
      <c r="N3" s="9" t="s">
        <v>44</v>
      </c>
      <c r="O3" s="9" t="s">
        <v>52</v>
      </c>
      <c r="P3" s="9" t="s">
        <v>27</v>
      </c>
      <c r="Q3" s="9" t="s">
        <v>35</v>
      </c>
      <c r="S3" s="13" t="s">
        <v>28</v>
      </c>
      <c r="T3" s="13" t="s">
        <v>27</v>
      </c>
      <c r="V3" s="7">
        <f t="shared" ref="V3:V34" si="1">IF(D3=$D$65,1,0)</f>
        <v>0</v>
      </c>
      <c r="W3" s="7">
        <f t="shared" ref="W3:W34" si="2">IF(E3=$E$65,1,0)</f>
        <v>0</v>
      </c>
      <c r="X3" s="7">
        <f t="shared" ref="X3:X34" si="3">IF(F3=$F$65,1,0)</f>
        <v>0</v>
      </c>
      <c r="Y3" s="7">
        <f t="shared" ref="Y3:Y34" si="4">IF(G3=$G$65,1,0)</f>
        <v>0</v>
      </c>
      <c r="Z3" s="7">
        <f t="shared" ref="Z3:Z34" si="5">IF(H3=$H$65,1,0)</f>
        <v>1</v>
      </c>
      <c r="AA3" s="7">
        <f t="shared" ref="AA3:AA34" si="6">IF(I3=$I$65,1,0)</f>
        <v>1</v>
      </c>
      <c r="AB3" s="7">
        <f t="shared" ref="AB3:AB34" si="7">IF(J3=$J$65,1,0)</f>
        <v>0</v>
      </c>
      <c r="AC3" s="7">
        <f t="shared" ref="AC3:AC34" si="8">IF(K3=$K$65,1,0)</f>
        <v>1</v>
      </c>
      <c r="AD3" s="7">
        <f t="shared" ref="AD3:AD34" si="9">IF(L3=$L$65,1,0)</f>
        <v>1</v>
      </c>
      <c r="AE3" s="7">
        <f t="shared" ref="AE3:AE34" si="10">IF(M3=$M$65,1,0)</f>
        <v>0</v>
      </c>
      <c r="AF3" s="7">
        <f t="shared" ref="AF3:AF34" si="11">IF(N3=$N$65,1,0)</f>
        <v>1</v>
      </c>
      <c r="AG3" s="7">
        <f t="shared" ref="AG3:AG34" si="12">IF(O3=$O$65,1,0)</f>
        <v>0</v>
      </c>
      <c r="AH3" s="7">
        <f t="shared" ref="AH3:AH34" si="13">IF(P3=$P$65,1,0)</f>
        <v>0</v>
      </c>
      <c r="AI3" s="7">
        <f t="shared" ref="AI3:AI34" si="14">IF(Q3=$Q$65,1,0)</f>
        <v>0</v>
      </c>
      <c r="AK3" s="7">
        <f t="shared" ref="AK3:AK34" si="15">HLOOKUP(S3,$D$65:$Q$66,2,FALSE)</f>
        <v>1</v>
      </c>
      <c r="AL3" s="7" t="e">
        <f t="shared" ref="AL3:AL34" si="16">HLOOKUP(T3,$D$65:$Q$66,2,FALSE)</f>
        <v>#N/A</v>
      </c>
    </row>
    <row r="4" spans="1:38" x14ac:dyDescent="0.25">
      <c r="A4" s="14" t="s">
        <v>151</v>
      </c>
      <c r="B4" s="9">
        <f t="shared" si="0"/>
        <v>4</v>
      </c>
      <c r="C4" s="10">
        <f t="shared" ref="C4:C63" si="17">COUNT(AK4:AL4)</f>
        <v>1</v>
      </c>
      <c r="D4" s="8" t="s">
        <v>47</v>
      </c>
      <c r="E4" s="9" t="s">
        <v>54</v>
      </c>
      <c r="F4" s="9" t="s">
        <v>55</v>
      </c>
      <c r="G4" s="9" t="s">
        <v>34</v>
      </c>
      <c r="H4" s="9" t="s">
        <v>28</v>
      </c>
      <c r="I4" s="9" t="s">
        <v>46</v>
      </c>
      <c r="J4" s="9" t="s">
        <v>45</v>
      </c>
      <c r="K4" s="9" t="s">
        <v>41</v>
      </c>
      <c r="L4" s="9" t="s">
        <v>50</v>
      </c>
      <c r="M4" s="9" t="s">
        <v>51</v>
      </c>
      <c r="N4" s="9" t="s">
        <v>37</v>
      </c>
      <c r="O4" s="9" t="s">
        <v>52</v>
      </c>
      <c r="P4" s="9" t="s">
        <v>27</v>
      </c>
      <c r="Q4" s="9" t="s">
        <v>33</v>
      </c>
      <c r="S4" s="13" t="s">
        <v>28</v>
      </c>
      <c r="T4" s="13" t="s">
        <v>27</v>
      </c>
      <c r="V4" s="7">
        <f t="shared" si="1"/>
        <v>0</v>
      </c>
      <c r="W4" s="7">
        <f t="shared" si="2"/>
        <v>0</v>
      </c>
      <c r="X4" s="7">
        <f t="shared" si="3"/>
        <v>0</v>
      </c>
      <c r="Y4" s="7">
        <f t="shared" si="4"/>
        <v>0</v>
      </c>
      <c r="Z4" s="7">
        <f t="shared" si="5"/>
        <v>1</v>
      </c>
      <c r="AA4" s="7">
        <f t="shared" si="6"/>
        <v>1</v>
      </c>
      <c r="AB4" s="7">
        <f t="shared" si="7"/>
        <v>0</v>
      </c>
      <c r="AC4" s="7">
        <f t="shared" si="8"/>
        <v>1</v>
      </c>
      <c r="AD4" s="7">
        <f t="shared" si="9"/>
        <v>0</v>
      </c>
      <c r="AE4" s="7">
        <f t="shared" si="10"/>
        <v>0</v>
      </c>
      <c r="AF4" s="7">
        <f t="shared" si="11"/>
        <v>0</v>
      </c>
      <c r="AG4" s="7">
        <f t="shared" si="12"/>
        <v>0</v>
      </c>
      <c r="AH4" s="7">
        <f t="shared" si="13"/>
        <v>0</v>
      </c>
      <c r="AI4" s="7">
        <f t="shared" si="14"/>
        <v>1</v>
      </c>
      <c r="AK4" s="7">
        <f t="shared" si="15"/>
        <v>1</v>
      </c>
      <c r="AL4" s="7" t="e">
        <f t="shared" si="16"/>
        <v>#N/A</v>
      </c>
    </row>
    <row r="5" spans="1:38" x14ac:dyDescent="0.25">
      <c r="A5" s="14" t="s">
        <v>153</v>
      </c>
      <c r="B5" s="9">
        <f t="shared" si="0"/>
        <v>6</v>
      </c>
      <c r="C5" s="10">
        <f t="shared" si="17"/>
        <v>0</v>
      </c>
      <c r="D5" s="8" t="s">
        <v>58</v>
      </c>
      <c r="E5" s="9" t="s">
        <v>54</v>
      </c>
      <c r="F5" s="9" t="s">
        <v>55</v>
      </c>
      <c r="G5" s="9" t="s">
        <v>34</v>
      </c>
      <c r="H5" s="9" t="s">
        <v>28</v>
      </c>
      <c r="I5" s="9" t="s">
        <v>46</v>
      </c>
      <c r="J5" s="9" t="s">
        <v>29</v>
      </c>
      <c r="K5" s="9" t="s">
        <v>41</v>
      </c>
      <c r="L5" s="9" t="s">
        <v>50</v>
      </c>
      <c r="M5" s="9" t="s">
        <v>51</v>
      </c>
      <c r="N5" s="9" t="s">
        <v>37</v>
      </c>
      <c r="O5" s="9" t="s">
        <v>176</v>
      </c>
      <c r="P5" s="9" t="s">
        <v>27</v>
      </c>
      <c r="Q5" s="9" t="s">
        <v>33</v>
      </c>
      <c r="S5" s="13" t="s">
        <v>27</v>
      </c>
      <c r="T5" s="13" t="s">
        <v>51</v>
      </c>
      <c r="V5" s="7">
        <f t="shared" si="1"/>
        <v>0</v>
      </c>
      <c r="W5" s="7">
        <f t="shared" si="2"/>
        <v>0</v>
      </c>
      <c r="X5" s="7">
        <f t="shared" si="3"/>
        <v>0</v>
      </c>
      <c r="Y5" s="7">
        <f t="shared" si="4"/>
        <v>0</v>
      </c>
      <c r="Z5" s="7">
        <f t="shared" si="5"/>
        <v>1</v>
      </c>
      <c r="AA5" s="7">
        <f t="shared" si="6"/>
        <v>1</v>
      </c>
      <c r="AB5" s="7">
        <f t="shared" si="7"/>
        <v>1</v>
      </c>
      <c r="AC5" s="7">
        <f t="shared" si="8"/>
        <v>1</v>
      </c>
      <c r="AD5" s="7">
        <f t="shared" si="9"/>
        <v>0</v>
      </c>
      <c r="AE5" s="7">
        <f t="shared" si="10"/>
        <v>0</v>
      </c>
      <c r="AF5" s="7">
        <f t="shared" si="11"/>
        <v>0</v>
      </c>
      <c r="AG5" s="7">
        <f t="shared" si="12"/>
        <v>1</v>
      </c>
      <c r="AH5" s="7">
        <f t="shared" si="13"/>
        <v>0</v>
      </c>
      <c r="AI5" s="7">
        <f t="shared" si="14"/>
        <v>1</v>
      </c>
      <c r="AK5" s="7" t="e">
        <f t="shared" si="15"/>
        <v>#N/A</v>
      </c>
      <c r="AL5" s="7" t="e">
        <f t="shared" si="16"/>
        <v>#N/A</v>
      </c>
    </row>
    <row r="6" spans="1:38" x14ac:dyDescent="0.25">
      <c r="A6" s="14" t="s">
        <v>0</v>
      </c>
      <c r="B6" s="9">
        <f t="shared" si="0"/>
        <v>4</v>
      </c>
      <c r="C6" s="10">
        <f t="shared" si="17"/>
        <v>0</v>
      </c>
      <c r="D6" s="8" t="s">
        <v>47</v>
      </c>
      <c r="E6" s="9" t="s">
        <v>54</v>
      </c>
      <c r="F6" s="9" t="s">
        <v>55</v>
      </c>
      <c r="G6" s="9" t="s">
        <v>31</v>
      </c>
      <c r="H6" s="9" t="s">
        <v>28</v>
      </c>
      <c r="I6" s="9" t="s">
        <v>46</v>
      </c>
      <c r="J6" s="9" t="s">
        <v>45</v>
      </c>
      <c r="K6" s="9" t="s">
        <v>41</v>
      </c>
      <c r="L6" s="9" t="s">
        <v>50</v>
      </c>
      <c r="M6" s="9" t="s">
        <v>51</v>
      </c>
      <c r="N6" s="9" t="s">
        <v>37</v>
      </c>
      <c r="O6" s="9" t="s">
        <v>52</v>
      </c>
      <c r="P6" s="9" t="s">
        <v>27</v>
      </c>
      <c r="Q6" s="9" t="s">
        <v>35</v>
      </c>
      <c r="S6" s="13" t="s">
        <v>27</v>
      </c>
      <c r="T6" s="13" t="s">
        <v>54</v>
      </c>
      <c r="V6" s="7">
        <f t="shared" si="1"/>
        <v>0</v>
      </c>
      <c r="W6" s="7">
        <f t="shared" si="2"/>
        <v>0</v>
      </c>
      <c r="X6" s="7">
        <f t="shared" si="3"/>
        <v>0</v>
      </c>
      <c r="Y6" s="7">
        <f t="shared" si="4"/>
        <v>1</v>
      </c>
      <c r="Z6" s="7">
        <f t="shared" si="5"/>
        <v>1</v>
      </c>
      <c r="AA6" s="7">
        <f t="shared" si="6"/>
        <v>1</v>
      </c>
      <c r="AB6" s="7">
        <f t="shared" si="7"/>
        <v>0</v>
      </c>
      <c r="AC6" s="7">
        <f t="shared" si="8"/>
        <v>1</v>
      </c>
      <c r="AD6" s="7">
        <f t="shared" si="9"/>
        <v>0</v>
      </c>
      <c r="AE6" s="7">
        <f t="shared" si="10"/>
        <v>0</v>
      </c>
      <c r="AF6" s="7">
        <f t="shared" si="11"/>
        <v>0</v>
      </c>
      <c r="AG6" s="7">
        <f t="shared" si="12"/>
        <v>0</v>
      </c>
      <c r="AH6" s="7">
        <f t="shared" si="13"/>
        <v>0</v>
      </c>
      <c r="AI6" s="7">
        <f t="shared" si="14"/>
        <v>0</v>
      </c>
      <c r="AK6" s="7" t="e">
        <f t="shared" si="15"/>
        <v>#N/A</v>
      </c>
      <c r="AL6" s="7" t="e">
        <f t="shared" si="16"/>
        <v>#N/A</v>
      </c>
    </row>
    <row r="7" spans="1:38" x14ac:dyDescent="0.25">
      <c r="A7" s="14" t="s">
        <v>1</v>
      </c>
      <c r="B7" s="9">
        <f t="shared" si="0"/>
        <v>6</v>
      </c>
      <c r="C7" s="10">
        <f t="shared" si="17"/>
        <v>0</v>
      </c>
      <c r="D7" s="8" t="s">
        <v>47</v>
      </c>
      <c r="E7" s="9" t="s">
        <v>54</v>
      </c>
      <c r="F7" s="9" t="s">
        <v>55</v>
      </c>
      <c r="G7" s="9" t="s">
        <v>34</v>
      </c>
      <c r="H7" s="9" t="s">
        <v>28</v>
      </c>
      <c r="I7" s="9" t="s">
        <v>38</v>
      </c>
      <c r="J7" s="9" t="s">
        <v>45</v>
      </c>
      <c r="K7" s="9" t="s">
        <v>41</v>
      </c>
      <c r="L7" s="9" t="s">
        <v>48</v>
      </c>
      <c r="M7" s="9" t="s">
        <v>177</v>
      </c>
      <c r="N7" s="9" t="s">
        <v>37</v>
      </c>
      <c r="O7" s="9" t="s">
        <v>176</v>
      </c>
      <c r="P7" s="9" t="s">
        <v>27</v>
      </c>
      <c r="Q7" s="9" t="s">
        <v>33</v>
      </c>
      <c r="S7" s="13" t="s">
        <v>55</v>
      </c>
      <c r="T7" s="13" t="s">
        <v>54</v>
      </c>
      <c r="V7" s="7">
        <f t="shared" si="1"/>
        <v>0</v>
      </c>
      <c r="W7" s="7">
        <f t="shared" si="2"/>
        <v>0</v>
      </c>
      <c r="X7" s="7">
        <f t="shared" si="3"/>
        <v>0</v>
      </c>
      <c r="Y7" s="7">
        <f t="shared" si="4"/>
        <v>0</v>
      </c>
      <c r="Z7" s="7">
        <f t="shared" si="5"/>
        <v>1</v>
      </c>
      <c r="AA7" s="7">
        <f t="shared" si="6"/>
        <v>0</v>
      </c>
      <c r="AB7" s="7">
        <f t="shared" si="7"/>
        <v>0</v>
      </c>
      <c r="AC7" s="7">
        <f t="shared" si="8"/>
        <v>1</v>
      </c>
      <c r="AD7" s="7">
        <f t="shared" si="9"/>
        <v>1</v>
      </c>
      <c r="AE7" s="7">
        <f t="shared" si="10"/>
        <v>1</v>
      </c>
      <c r="AF7" s="7">
        <f t="shared" si="11"/>
        <v>0</v>
      </c>
      <c r="AG7" s="7">
        <f t="shared" si="12"/>
        <v>1</v>
      </c>
      <c r="AH7" s="7">
        <f t="shared" si="13"/>
        <v>0</v>
      </c>
      <c r="AI7" s="7">
        <f t="shared" si="14"/>
        <v>1</v>
      </c>
      <c r="AK7" s="7" t="e">
        <f t="shared" si="15"/>
        <v>#N/A</v>
      </c>
      <c r="AL7" s="7" t="e">
        <f t="shared" si="16"/>
        <v>#N/A</v>
      </c>
    </row>
    <row r="8" spans="1:38" x14ac:dyDescent="0.25">
      <c r="A8" s="14" t="s">
        <v>154</v>
      </c>
      <c r="B8" s="9">
        <f t="shared" si="0"/>
        <v>8</v>
      </c>
      <c r="C8" s="10">
        <f t="shared" si="17"/>
        <v>0</v>
      </c>
      <c r="D8" s="8" t="s">
        <v>40</v>
      </c>
      <c r="E8" s="9" t="s">
        <v>54</v>
      </c>
      <c r="F8" s="9" t="s">
        <v>55</v>
      </c>
      <c r="G8" s="9" t="s">
        <v>31</v>
      </c>
      <c r="H8" s="9" t="s">
        <v>28</v>
      </c>
      <c r="I8" s="9" t="s">
        <v>46</v>
      </c>
      <c r="J8" s="9" t="s">
        <v>29</v>
      </c>
      <c r="K8" s="9" t="s">
        <v>41</v>
      </c>
      <c r="L8" s="9" t="s">
        <v>48</v>
      </c>
      <c r="M8" s="9" t="s">
        <v>51</v>
      </c>
      <c r="N8" s="9" t="s">
        <v>37</v>
      </c>
      <c r="O8" s="9" t="s">
        <v>52</v>
      </c>
      <c r="P8" s="9" t="s">
        <v>27</v>
      </c>
      <c r="Q8" s="9" t="s">
        <v>33</v>
      </c>
      <c r="S8" s="13" t="s">
        <v>55</v>
      </c>
      <c r="T8" s="13" t="s">
        <v>37</v>
      </c>
      <c r="V8" s="7">
        <f t="shared" si="1"/>
        <v>1</v>
      </c>
      <c r="W8" s="7">
        <f t="shared" si="2"/>
        <v>0</v>
      </c>
      <c r="X8" s="7">
        <f t="shared" si="3"/>
        <v>0</v>
      </c>
      <c r="Y8" s="7">
        <f t="shared" si="4"/>
        <v>1</v>
      </c>
      <c r="Z8" s="7">
        <f t="shared" si="5"/>
        <v>1</v>
      </c>
      <c r="AA8" s="7">
        <f t="shared" si="6"/>
        <v>1</v>
      </c>
      <c r="AB8" s="7">
        <f t="shared" si="7"/>
        <v>1</v>
      </c>
      <c r="AC8" s="7">
        <f t="shared" si="8"/>
        <v>1</v>
      </c>
      <c r="AD8" s="7">
        <f t="shared" si="9"/>
        <v>1</v>
      </c>
      <c r="AE8" s="7">
        <f t="shared" si="10"/>
        <v>0</v>
      </c>
      <c r="AF8" s="7">
        <f t="shared" si="11"/>
        <v>0</v>
      </c>
      <c r="AG8" s="7">
        <f t="shared" si="12"/>
        <v>0</v>
      </c>
      <c r="AH8" s="7">
        <f t="shared" si="13"/>
        <v>0</v>
      </c>
      <c r="AI8" s="7">
        <f t="shared" si="14"/>
        <v>1</v>
      </c>
      <c r="AK8" s="7" t="e">
        <f t="shared" si="15"/>
        <v>#N/A</v>
      </c>
      <c r="AL8" s="7" t="e">
        <f t="shared" si="16"/>
        <v>#N/A</v>
      </c>
    </row>
    <row r="9" spans="1:38" x14ac:dyDescent="0.25">
      <c r="A9" s="14" t="s">
        <v>2</v>
      </c>
      <c r="B9" s="9">
        <f t="shared" si="0"/>
        <v>6</v>
      </c>
      <c r="C9" s="10">
        <f t="shared" si="17"/>
        <v>1</v>
      </c>
      <c r="D9" s="8" t="s">
        <v>47</v>
      </c>
      <c r="E9" s="9" t="s">
        <v>54</v>
      </c>
      <c r="F9" s="9" t="s">
        <v>55</v>
      </c>
      <c r="G9" s="9" t="s">
        <v>31</v>
      </c>
      <c r="H9" s="9" t="s">
        <v>28</v>
      </c>
      <c r="I9" s="9" t="s">
        <v>46</v>
      </c>
      <c r="J9" s="9" t="s">
        <v>45</v>
      </c>
      <c r="K9" s="9" t="s">
        <v>41</v>
      </c>
      <c r="L9" s="9" t="s">
        <v>48</v>
      </c>
      <c r="M9" s="9" t="s">
        <v>51</v>
      </c>
      <c r="N9" s="9" t="s">
        <v>37</v>
      </c>
      <c r="O9" s="9" t="s">
        <v>52</v>
      </c>
      <c r="P9" s="9" t="s">
        <v>27</v>
      </c>
      <c r="Q9" s="9" t="s">
        <v>33</v>
      </c>
      <c r="S9" s="13" t="s">
        <v>41</v>
      </c>
      <c r="T9" s="13" t="s">
        <v>52</v>
      </c>
      <c r="V9" s="7">
        <f t="shared" si="1"/>
        <v>0</v>
      </c>
      <c r="W9" s="7">
        <f t="shared" si="2"/>
        <v>0</v>
      </c>
      <c r="X9" s="7">
        <f t="shared" si="3"/>
        <v>0</v>
      </c>
      <c r="Y9" s="7">
        <f t="shared" si="4"/>
        <v>1</v>
      </c>
      <c r="Z9" s="7">
        <f t="shared" si="5"/>
        <v>1</v>
      </c>
      <c r="AA9" s="7">
        <f t="shared" si="6"/>
        <v>1</v>
      </c>
      <c r="AB9" s="7">
        <f t="shared" si="7"/>
        <v>0</v>
      </c>
      <c r="AC9" s="7">
        <f t="shared" si="8"/>
        <v>1</v>
      </c>
      <c r="AD9" s="7">
        <f t="shared" si="9"/>
        <v>1</v>
      </c>
      <c r="AE9" s="7">
        <f t="shared" si="10"/>
        <v>0</v>
      </c>
      <c r="AF9" s="7">
        <f t="shared" si="11"/>
        <v>0</v>
      </c>
      <c r="AG9" s="7">
        <f t="shared" si="12"/>
        <v>0</v>
      </c>
      <c r="AH9" s="7">
        <f t="shared" si="13"/>
        <v>0</v>
      </c>
      <c r="AI9" s="7">
        <f t="shared" si="14"/>
        <v>1</v>
      </c>
      <c r="AK9" s="7">
        <f t="shared" si="15"/>
        <v>1</v>
      </c>
      <c r="AL9" s="7" t="e">
        <f t="shared" si="16"/>
        <v>#N/A</v>
      </c>
    </row>
    <row r="10" spans="1:38" x14ac:dyDescent="0.25">
      <c r="A10" s="14" t="s">
        <v>146</v>
      </c>
      <c r="B10" s="9">
        <f t="shared" si="0"/>
        <v>5</v>
      </c>
      <c r="C10" s="10">
        <f t="shared" si="17"/>
        <v>0</v>
      </c>
      <c r="D10" s="8" t="s">
        <v>47</v>
      </c>
      <c r="E10" s="9" t="s">
        <v>54</v>
      </c>
      <c r="F10" s="9" t="s">
        <v>55</v>
      </c>
      <c r="G10" s="9" t="s">
        <v>34</v>
      </c>
      <c r="H10" s="9" t="s">
        <v>28</v>
      </c>
      <c r="I10" s="9" t="s">
        <v>46</v>
      </c>
      <c r="J10" s="9" t="s">
        <v>45</v>
      </c>
      <c r="K10" s="9" t="s">
        <v>41</v>
      </c>
      <c r="L10" s="9" t="s">
        <v>48</v>
      </c>
      <c r="M10" s="9" t="s">
        <v>51</v>
      </c>
      <c r="N10" s="9" t="s">
        <v>37</v>
      </c>
      <c r="O10" s="9" t="s">
        <v>52</v>
      </c>
      <c r="P10" s="9" t="s">
        <v>27</v>
      </c>
      <c r="Q10" s="9" t="s">
        <v>33</v>
      </c>
      <c r="S10" s="13" t="s">
        <v>52</v>
      </c>
      <c r="T10" s="13" t="s">
        <v>27</v>
      </c>
      <c r="V10" s="7">
        <f t="shared" si="1"/>
        <v>0</v>
      </c>
      <c r="W10" s="7">
        <f t="shared" si="2"/>
        <v>0</v>
      </c>
      <c r="X10" s="7">
        <f t="shared" si="3"/>
        <v>0</v>
      </c>
      <c r="Y10" s="7">
        <f t="shared" si="4"/>
        <v>0</v>
      </c>
      <c r="Z10" s="7">
        <f t="shared" si="5"/>
        <v>1</v>
      </c>
      <c r="AA10" s="7">
        <f t="shared" si="6"/>
        <v>1</v>
      </c>
      <c r="AB10" s="7">
        <f t="shared" si="7"/>
        <v>0</v>
      </c>
      <c r="AC10" s="7">
        <f t="shared" si="8"/>
        <v>1</v>
      </c>
      <c r="AD10" s="7">
        <f t="shared" si="9"/>
        <v>1</v>
      </c>
      <c r="AE10" s="7">
        <f t="shared" si="10"/>
        <v>0</v>
      </c>
      <c r="AF10" s="7">
        <f t="shared" si="11"/>
        <v>0</v>
      </c>
      <c r="AG10" s="7">
        <f t="shared" si="12"/>
        <v>0</v>
      </c>
      <c r="AH10" s="7">
        <f t="shared" si="13"/>
        <v>0</v>
      </c>
      <c r="AI10" s="7">
        <f t="shared" si="14"/>
        <v>1</v>
      </c>
      <c r="AK10" s="7" t="e">
        <f t="shared" si="15"/>
        <v>#N/A</v>
      </c>
      <c r="AL10" s="7" t="e">
        <f t="shared" si="16"/>
        <v>#N/A</v>
      </c>
    </row>
    <row r="11" spans="1:38" x14ac:dyDescent="0.25">
      <c r="A11" s="14" t="s">
        <v>155</v>
      </c>
      <c r="B11" s="9">
        <f t="shared" si="0"/>
        <v>5</v>
      </c>
      <c r="C11" s="10">
        <f t="shared" si="17"/>
        <v>1</v>
      </c>
      <c r="D11" s="8" t="s">
        <v>40</v>
      </c>
      <c r="E11" s="9" t="s">
        <v>54</v>
      </c>
      <c r="F11" s="9" t="s">
        <v>55</v>
      </c>
      <c r="G11" s="9" t="s">
        <v>34</v>
      </c>
      <c r="H11" s="9" t="s">
        <v>28</v>
      </c>
      <c r="I11" s="9" t="s">
        <v>46</v>
      </c>
      <c r="J11" s="9" t="s">
        <v>45</v>
      </c>
      <c r="K11" s="9" t="s">
        <v>41</v>
      </c>
      <c r="L11" s="9" t="s">
        <v>50</v>
      </c>
      <c r="M11" s="9" t="s">
        <v>51</v>
      </c>
      <c r="N11" s="9" t="s">
        <v>37</v>
      </c>
      <c r="O11" s="9" t="s">
        <v>52</v>
      </c>
      <c r="P11" s="9" t="s">
        <v>27</v>
      </c>
      <c r="Q11" s="9" t="s">
        <v>33</v>
      </c>
      <c r="S11" s="13" t="s">
        <v>41</v>
      </c>
      <c r="T11" s="13" t="s">
        <v>51</v>
      </c>
      <c r="V11" s="7">
        <f t="shared" si="1"/>
        <v>1</v>
      </c>
      <c r="W11" s="7">
        <f t="shared" si="2"/>
        <v>0</v>
      </c>
      <c r="X11" s="7">
        <f t="shared" si="3"/>
        <v>0</v>
      </c>
      <c r="Y11" s="7">
        <f t="shared" si="4"/>
        <v>0</v>
      </c>
      <c r="Z11" s="7">
        <f t="shared" si="5"/>
        <v>1</v>
      </c>
      <c r="AA11" s="7">
        <f t="shared" si="6"/>
        <v>1</v>
      </c>
      <c r="AB11" s="7">
        <f t="shared" si="7"/>
        <v>0</v>
      </c>
      <c r="AC11" s="7">
        <f t="shared" si="8"/>
        <v>1</v>
      </c>
      <c r="AD11" s="7">
        <f t="shared" si="9"/>
        <v>0</v>
      </c>
      <c r="AE11" s="7">
        <f t="shared" si="10"/>
        <v>0</v>
      </c>
      <c r="AF11" s="7">
        <f t="shared" si="11"/>
        <v>0</v>
      </c>
      <c r="AG11" s="7">
        <f t="shared" si="12"/>
        <v>0</v>
      </c>
      <c r="AH11" s="7">
        <f t="shared" si="13"/>
        <v>0</v>
      </c>
      <c r="AI11" s="7">
        <f t="shared" si="14"/>
        <v>1</v>
      </c>
      <c r="AK11" s="7">
        <f t="shared" si="15"/>
        <v>1</v>
      </c>
      <c r="AL11" s="7" t="e">
        <f t="shared" si="16"/>
        <v>#N/A</v>
      </c>
    </row>
    <row r="12" spans="1:38" x14ac:dyDescent="0.25">
      <c r="A12" s="14" t="s">
        <v>156</v>
      </c>
      <c r="B12" s="9">
        <f t="shared" si="0"/>
        <v>5</v>
      </c>
      <c r="C12" s="10">
        <f t="shared" si="17"/>
        <v>1</v>
      </c>
      <c r="D12" s="8" t="s">
        <v>47</v>
      </c>
      <c r="E12" s="9" t="s">
        <v>54</v>
      </c>
      <c r="F12" s="9" t="s">
        <v>55</v>
      </c>
      <c r="G12" s="9" t="s">
        <v>34</v>
      </c>
      <c r="H12" s="9" t="s">
        <v>28</v>
      </c>
      <c r="I12" s="9" t="s">
        <v>46</v>
      </c>
      <c r="J12" s="9" t="s">
        <v>45</v>
      </c>
      <c r="K12" s="9" t="s">
        <v>41</v>
      </c>
      <c r="L12" s="9" t="s">
        <v>48</v>
      </c>
      <c r="M12" s="9" t="s">
        <v>51</v>
      </c>
      <c r="N12" s="9" t="s">
        <v>37</v>
      </c>
      <c r="O12" s="9" t="s">
        <v>52</v>
      </c>
      <c r="P12" s="9" t="s">
        <v>27</v>
      </c>
      <c r="Q12" s="9" t="s">
        <v>33</v>
      </c>
      <c r="S12" s="13" t="s">
        <v>52</v>
      </c>
      <c r="T12" s="13" t="s">
        <v>33</v>
      </c>
      <c r="V12" s="7">
        <f t="shared" si="1"/>
        <v>0</v>
      </c>
      <c r="W12" s="7">
        <f t="shared" si="2"/>
        <v>0</v>
      </c>
      <c r="X12" s="7">
        <f t="shared" si="3"/>
        <v>0</v>
      </c>
      <c r="Y12" s="7">
        <f t="shared" si="4"/>
        <v>0</v>
      </c>
      <c r="Z12" s="7">
        <f t="shared" si="5"/>
        <v>1</v>
      </c>
      <c r="AA12" s="7">
        <f t="shared" si="6"/>
        <v>1</v>
      </c>
      <c r="AB12" s="7">
        <f t="shared" si="7"/>
        <v>0</v>
      </c>
      <c r="AC12" s="7">
        <f t="shared" si="8"/>
        <v>1</v>
      </c>
      <c r="AD12" s="7">
        <f t="shared" si="9"/>
        <v>1</v>
      </c>
      <c r="AE12" s="7">
        <f t="shared" si="10"/>
        <v>0</v>
      </c>
      <c r="AF12" s="7">
        <f t="shared" si="11"/>
        <v>0</v>
      </c>
      <c r="AG12" s="7">
        <f t="shared" si="12"/>
        <v>0</v>
      </c>
      <c r="AH12" s="7">
        <f t="shared" si="13"/>
        <v>0</v>
      </c>
      <c r="AI12" s="7">
        <f t="shared" si="14"/>
        <v>1</v>
      </c>
      <c r="AK12" s="7" t="e">
        <f t="shared" si="15"/>
        <v>#N/A</v>
      </c>
      <c r="AL12" s="7">
        <f t="shared" si="16"/>
        <v>1</v>
      </c>
    </row>
    <row r="13" spans="1:38" x14ac:dyDescent="0.25">
      <c r="A13" s="14" t="s">
        <v>3</v>
      </c>
      <c r="B13" s="9">
        <f t="shared" si="0"/>
        <v>7</v>
      </c>
      <c r="C13" s="10">
        <f t="shared" si="17"/>
        <v>1</v>
      </c>
      <c r="D13" s="8" t="s">
        <v>40</v>
      </c>
      <c r="E13" s="9" t="s">
        <v>54</v>
      </c>
      <c r="F13" s="9" t="s">
        <v>55</v>
      </c>
      <c r="G13" s="9" t="s">
        <v>31</v>
      </c>
      <c r="H13" s="9" t="s">
        <v>28</v>
      </c>
      <c r="I13" s="9" t="s">
        <v>46</v>
      </c>
      <c r="J13" s="9" t="s">
        <v>45</v>
      </c>
      <c r="K13" s="9" t="s">
        <v>41</v>
      </c>
      <c r="L13" s="9" t="s">
        <v>48</v>
      </c>
      <c r="M13" s="9" t="s">
        <v>51</v>
      </c>
      <c r="N13" s="9" t="s">
        <v>37</v>
      </c>
      <c r="O13" s="9" t="s">
        <v>52</v>
      </c>
      <c r="P13" s="9" t="s">
        <v>27</v>
      </c>
      <c r="Q13" s="9" t="s">
        <v>33</v>
      </c>
      <c r="S13" s="13" t="s">
        <v>54</v>
      </c>
      <c r="T13" s="13" t="s">
        <v>41</v>
      </c>
      <c r="V13" s="7">
        <f t="shared" si="1"/>
        <v>1</v>
      </c>
      <c r="W13" s="7">
        <f t="shared" si="2"/>
        <v>0</v>
      </c>
      <c r="X13" s="7">
        <f t="shared" si="3"/>
        <v>0</v>
      </c>
      <c r="Y13" s="7">
        <f t="shared" si="4"/>
        <v>1</v>
      </c>
      <c r="Z13" s="7">
        <f t="shared" si="5"/>
        <v>1</v>
      </c>
      <c r="AA13" s="7">
        <f t="shared" si="6"/>
        <v>1</v>
      </c>
      <c r="AB13" s="7">
        <f t="shared" si="7"/>
        <v>0</v>
      </c>
      <c r="AC13" s="7">
        <f t="shared" si="8"/>
        <v>1</v>
      </c>
      <c r="AD13" s="7">
        <f t="shared" si="9"/>
        <v>1</v>
      </c>
      <c r="AE13" s="7">
        <f t="shared" si="10"/>
        <v>0</v>
      </c>
      <c r="AF13" s="7">
        <f t="shared" si="11"/>
        <v>0</v>
      </c>
      <c r="AG13" s="7">
        <f t="shared" si="12"/>
        <v>0</v>
      </c>
      <c r="AH13" s="7">
        <f t="shared" si="13"/>
        <v>0</v>
      </c>
      <c r="AI13" s="7">
        <f t="shared" si="14"/>
        <v>1</v>
      </c>
      <c r="AK13" s="7" t="e">
        <f t="shared" si="15"/>
        <v>#N/A</v>
      </c>
      <c r="AL13" s="7">
        <f t="shared" si="16"/>
        <v>1</v>
      </c>
    </row>
    <row r="14" spans="1:38" x14ac:dyDescent="0.25">
      <c r="A14" s="14" t="s">
        <v>4</v>
      </c>
      <c r="B14" s="9">
        <f t="shared" si="0"/>
        <v>6</v>
      </c>
      <c r="C14" s="10">
        <f t="shared" si="17"/>
        <v>0</v>
      </c>
      <c r="D14" s="8" t="s">
        <v>47</v>
      </c>
      <c r="E14" s="9" t="s">
        <v>54</v>
      </c>
      <c r="F14" s="9" t="s">
        <v>55</v>
      </c>
      <c r="G14" s="9" t="s">
        <v>34</v>
      </c>
      <c r="H14" s="9" t="s">
        <v>28</v>
      </c>
      <c r="I14" s="9" t="s">
        <v>46</v>
      </c>
      <c r="J14" s="9" t="s">
        <v>29</v>
      </c>
      <c r="K14" s="9" t="s">
        <v>41</v>
      </c>
      <c r="L14" s="9" t="s">
        <v>50</v>
      </c>
      <c r="M14" s="9" t="s">
        <v>177</v>
      </c>
      <c r="N14" s="9" t="s">
        <v>37</v>
      </c>
      <c r="O14" s="9" t="s">
        <v>52</v>
      </c>
      <c r="P14" s="9" t="s">
        <v>27</v>
      </c>
      <c r="Q14" s="9" t="s">
        <v>33</v>
      </c>
      <c r="S14" s="13" t="s">
        <v>27</v>
      </c>
      <c r="T14" s="13" t="s">
        <v>37</v>
      </c>
      <c r="V14" s="7">
        <f t="shared" si="1"/>
        <v>0</v>
      </c>
      <c r="W14" s="7">
        <f t="shared" si="2"/>
        <v>0</v>
      </c>
      <c r="X14" s="7">
        <f t="shared" si="3"/>
        <v>0</v>
      </c>
      <c r="Y14" s="7">
        <f t="shared" si="4"/>
        <v>0</v>
      </c>
      <c r="Z14" s="7">
        <f t="shared" si="5"/>
        <v>1</v>
      </c>
      <c r="AA14" s="7">
        <f t="shared" si="6"/>
        <v>1</v>
      </c>
      <c r="AB14" s="7">
        <f t="shared" si="7"/>
        <v>1</v>
      </c>
      <c r="AC14" s="7">
        <f t="shared" si="8"/>
        <v>1</v>
      </c>
      <c r="AD14" s="7">
        <f t="shared" si="9"/>
        <v>0</v>
      </c>
      <c r="AE14" s="7">
        <f t="shared" si="10"/>
        <v>1</v>
      </c>
      <c r="AF14" s="7">
        <f t="shared" si="11"/>
        <v>0</v>
      </c>
      <c r="AG14" s="7">
        <f t="shared" si="12"/>
        <v>0</v>
      </c>
      <c r="AH14" s="7">
        <f t="shared" si="13"/>
        <v>0</v>
      </c>
      <c r="AI14" s="7">
        <f t="shared" si="14"/>
        <v>1</v>
      </c>
      <c r="AK14" s="7" t="e">
        <f t="shared" si="15"/>
        <v>#N/A</v>
      </c>
      <c r="AL14" s="7" t="e">
        <f t="shared" si="16"/>
        <v>#N/A</v>
      </c>
    </row>
    <row r="15" spans="1:38" x14ac:dyDescent="0.25">
      <c r="A15" s="14" t="s">
        <v>61</v>
      </c>
      <c r="B15" s="9">
        <f t="shared" si="0"/>
        <v>6</v>
      </c>
      <c r="C15" s="10">
        <f t="shared" si="17"/>
        <v>1</v>
      </c>
      <c r="D15" s="8" t="s">
        <v>47</v>
      </c>
      <c r="E15" s="9" t="s">
        <v>54</v>
      </c>
      <c r="F15" s="9" t="s">
        <v>55</v>
      </c>
      <c r="G15" s="9" t="s">
        <v>31</v>
      </c>
      <c r="H15" s="9" t="s">
        <v>28</v>
      </c>
      <c r="I15" s="9" t="s">
        <v>46</v>
      </c>
      <c r="J15" s="9" t="s">
        <v>45</v>
      </c>
      <c r="K15" s="9" t="s">
        <v>41</v>
      </c>
      <c r="L15" s="9" t="s">
        <v>48</v>
      </c>
      <c r="M15" s="9" t="s">
        <v>51</v>
      </c>
      <c r="N15" s="9" t="s">
        <v>37</v>
      </c>
      <c r="O15" s="9" t="s">
        <v>52</v>
      </c>
      <c r="P15" s="9" t="s">
        <v>27</v>
      </c>
      <c r="Q15" s="9" t="s">
        <v>33</v>
      </c>
      <c r="S15" s="13" t="s">
        <v>27</v>
      </c>
      <c r="T15" s="13" t="s">
        <v>28</v>
      </c>
      <c r="V15" s="7">
        <f t="shared" si="1"/>
        <v>0</v>
      </c>
      <c r="W15" s="7">
        <f t="shared" si="2"/>
        <v>0</v>
      </c>
      <c r="X15" s="7">
        <f t="shared" si="3"/>
        <v>0</v>
      </c>
      <c r="Y15" s="7">
        <f t="shared" si="4"/>
        <v>1</v>
      </c>
      <c r="Z15" s="7">
        <f t="shared" si="5"/>
        <v>1</v>
      </c>
      <c r="AA15" s="7">
        <f t="shared" si="6"/>
        <v>1</v>
      </c>
      <c r="AB15" s="7">
        <f t="shared" si="7"/>
        <v>0</v>
      </c>
      <c r="AC15" s="7">
        <f t="shared" si="8"/>
        <v>1</v>
      </c>
      <c r="AD15" s="7">
        <f t="shared" si="9"/>
        <v>1</v>
      </c>
      <c r="AE15" s="7">
        <f t="shared" si="10"/>
        <v>0</v>
      </c>
      <c r="AF15" s="7">
        <f t="shared" si="11"/>
        <v>0</v>
      </c>
      <c r="AG15" s="7">
        <f t="shared" si="12"/>
        <v>0</v>
      </c>
      <c r="AH15" s="7">
        <f t="shared" si="13"/>
        <v>0</v>
      </c>
      <c r="AI15" s="7">
        <f t="shared" si="14"/>
        <v>1</v>
      </c>
      <c r="AK15" s="7" t="e">
        <f t="shared" si="15"/>
        <v>#N/A</v>
      </c>
      <c r="AL15" s="7">
        <f t="shared" si="16"/>
        <v>1</v>
      </c>
    </row>
    <row r="16" spans="1:38" x14ac:dyDescent="0.25">
      <c r="A16" s="14" t="s">
        <v>157</v>
      </c>
      <c r="B16" s="9">
        <f t="shared" si="0"/>
        <v>4</v>
      </c>
      <c r="C16" s="10">
        <f t="shared" si="17"/>
        <v>1</v>
      </c>
      <c r="D16" s="8" t="s">
        <v>47</v>
      </c>
      <c r="E16" s="9" t="s">
        <v>54</v>
      </c>
      <c r="F16" s="9" t="s">
        <v>55</v>
      </c>
      <c r="G16" s="9" t="s">
        <v>34</v>
      </c>
      <c r="H16" s="9" t="s">
        <v>28</v>
      </c>
      <c r="I16" s="9" t="s">
        <v>46</v>
      </c>
      <c r="J16" s="9" t="s">
        <v>45</v>
      </c>
      <c r="K16" s="9" t="s">
        <v>41</v>
      </c>
      <c r="L16" s="9" t="s">
        <v>50</v>
      </c>
      <c r="M16" s="9" t="s">
        <v>51</v>
      </c>
      <c r="N16" s="9" t="s">
        <v>37</v>
      </c>
      <c r="O16" s="9" t="s">
        <v>52</v>
      </c>
      <c r="P16" s="9" t="s">
        <v>27</v>
      </c>
      <c r="Q16" s="9" t="s">
        <v>33</v>
      </c>
      <c r="S16" s="13" t="s">
        <v>55</v>
      </c>
      <c r="T16" s="13" t="s">
        <v>41</v>
      </c>
      <c r="V16" s="7">
        <f t="shared" si="1"/>
        <v>0</v>
      </c>
      <c r="W16" s="7">
        <f t="shared" si="2"/>
        <v>0</v>
      </c>
      <c r="X16" s="7">
        <f t="shared" si="3"/>
        <v>0</v>
      </c>
      <c r="Y16" s="7">
        <f t="shared" si="4"/>
        <v>0</v>
      </c>
      <c r="Z16" s="7">
        <f t="shared" si="5"/>
        <v>1</v>
      </c>
      <c r="AA16" s="7">
        <f t="shared" si="6"/>
        <v>1</v>
      </c>
      <c r="AB16" s="7">
        <f t="shared" si="7"/>
        <v>0</v>
      </c>
      <c r="AC16" s="7">
        <f t="shared" si="8"/>
        <v>1</v>
      </c>
      <c r="AD16" s="7">
        <f t="shared" si="9"/>
        <v>0</v>
      </c>
      <c r="AE16" s="7">
        <f t="shared" si="10"/>
        <v>0</v>
      </c>
      <c r="AF16" s="7">
        <f t="shared" si="11"/>
        <v>0</v>
      </c>
      <c r="AG16" s="7">
        <f t="shared" si="12"/>
        <v>0</v>
      </c>
      <c r="AH16" s="7">
        <f t="shared" si="13"/>
        <v>0</v>
      </c>
      <c r="AI16" s="7">
        <f t="shared" si="14"/>
        <v>1</v>
      </c>
      <c r="AK16" s="7" t="e">
        <f t="shared" si="15"/>
        <v>#N/A</v>
      </c>
      <c r="AL16" s="7">
        <f t="shared" si="16"/>
        <v>1</v>
      </c>
    </row>
    <row r="17" spans="1:38" x14ac:dyDescent="0.25">
      <c r="A17" s="14" t="s">
        <v>158</v>
      </c>
      <c r="B17" s="9">
        <f t="shared" si="0"/>
        <v>6</v>
      </c>
      <c r="C17" s="10">
        <f t="shared" si="17"/>
        <v>1</v>
      </c>
      <c r="D17" s="8" t="s">
        <v>47</v>
      </c>
      <c r="E17" s="9" t="s">
        <v>54</v>
      </c>
      <c r="F17" s="9" t="s">
        <v>55</v>
      </c>
      <c r="G17" s="9" t="s">
        <v>31</v>
      </c>
      <c r="H17" s="9" t="s">
        <v>28</v>
      </c>
      <c r="I17" s="9" t="s">
        <v>46</v>
      </c>
      <c r="J17" s="9" t="s">
        <v>45</v>
      </c>
      <c r="K17" s="9" t="s">
        <v>41</v>
      </c>
      <c r="L17" s="9" t="s">
        <v>50</v>
      </c>
      <c r="M17" s="9" t="s">
        <v>51</v>
      </c>
      <c r="N17" s="9" t="s">
        <v>44</v>
      </c>
      <c r="O17" s="9" t="s">
        <v>176</v>
      </c>
      <c r="P17" s="9" t="s">
        <v>27</v>
      </c>
      <c r="Q17" s="9" t="s">
        <v>35</v>
      </c>
      <c r="S17" s="13" t="s">
        <v>28</v>
      </c>
      <c r="T17" s="13" t="s">
        <v>54</v>
      </c>
      <c r="V17" s="7">
        <f t="shared" si="1"/>
        <v>0</v>
      </c>
      <c r="W17" s="7">
        <f t="shared" si="2"/>
        <v>0</v>
      </c>
      <c r="X17" s="7">
        <f t="shared" si="3"/>
        <v>0</v>
      </c>
      <c r="Y17" s="7">
        <f t="shared" si="4"/>
        <v>1</v>
      </c>
      <c r="Z17" s="7">
        <f t="shared" si="5"/>
        <v>1</v>
      </c>
      <c r="AA17" s="7">
        <f t="shared" si="6"/>
        <v>1</v>
      </c>
      <c r="AB17" s="7">
        <f t="shared" si="7"/>
        <v>0</v>
      </c>
      <c r="AC17" s="7">
        <f t="shared" si="8"/>
        <v>1</v>
      </c>
      <c r="AD17" s="7">
        <f t="shared" si="9"/>
        <v>0</v>
      </c>
      <c r="AE17" s="7">
        <f t="shared" si="10"/>
        <v>0</v>
      </c>
      <c r="AF17" s="7">
        <f t="shared" si="11"/>
        <v>1</v>
      </c>
      <c r="AG17" s="7">
        <f t="shared" si="12"/>
        <v>1</v>
      </c>
      <c r="AH17" s="7">
        <f t="shared" si="13"/>
        <v>0</v>
      </c>
      <c r="AI17" s="7">
        <f t="shared" si="14"/>
        <v>0</v>
      </c>
      <c r="AK17" s="7">
        <f t="shared" si="15"/>
        <v>1</v>
      </c>
      <c r="AL17" s="7" t="e">
        <f t="shared" si="16"/>
        <v>#N/A</v>
      </c>
    </row>
    <row r="18" spans="1:38" x14ac:dyDescent="0.25">
      <c r="A18" s="14" t="s">
        <v>159</v>
      </c>
      <c r="B18" s="9">
        <f t="shared" si="0"/>
        <v>5</v>
      </c>
      <c r="C18" s="10">
        <f t="shared" si="17"/>
        <v>1</v>
      </c>
      <c r="D18" s="8" t="s">
        <v>47</v>
      </c>
      <c r="E18" s="9" t="s">
        <v>54</v>
      </c>
      <c r="F18" s="9" t="s">
        <v>55</v>
      </c>
      <c r="G18" s="9" t="s">
        <v>31</v>
      </c>
      <c r="H18" s="9" t="s">
        <v>28</v>
      </c>
      <c r="I18" s="9" t="s">
        <v>46</v>
      </c>
      <c r="J18" s="9" t="s">
        <v>45</v>
      </c>
      <c r="K18" s="9" t="s">
        <v>41</v>
      </c>
      <c r="L18" s="9" t="s">
        <v>50</v>
      </c>
      <c r="M18" s="9" t="s">
        <v>51</v>
      </c>
      <c r="N18" s="9" t="s">
        <v>37</v>
      </c>
      <c r="O18" s="9" t="s">
        <v>52</v>
      </c>
      <c r="P18" s="9" t="s">
        <v>27</v>
      </c>
      <c r="Q18" s="9" t="s">
        <v>33</v>
      </c>
      <c r="S18" s="13" t="s">
        <v>28</v>
      </c>
      <c r="T18" s="13" t="s">
        <v>54</v>
      </c>
      <c r="V18" s="7">
        <f t="shared" si="1"/>
        <v>0</v>
      </c>
      <c r="W18" s="7">
        <f t="shared" si="2"/>
        <v>0</v>
      </c>
      <c r="X18" s="7">
        <f t="shared" si="3"/>
        <v>0</v>
      </c>
      <c r="Y18" s="7">
        <f t="shared" si="4"/>
        <v>1</v>
      </c>
      <c r="Z18" s="7">
        <f t="shared" si="5"/>
        <v>1</v>
      </c>
      <c r="AA18" s="7">
        <f t="shared" si="6"/>
        <v>1</v>
      </c>
      <c r="AB18" s="7">
        <f t="shared" si="7"/>
        <v>0</v>
      </c>
      <c r="AC18" s="7">
        <f t="shared" si="8"/>
        <v>1</v>
      </c>
      <c r="AD18" s="7">
        <f t="shared" si="9"/>
        <v>0</v>
      </c>
      <c r="AE18" s="7">
        <f t="shared" si="10"/>
        <v>0</v>
      </c>
      <c r="AF18" s="7">
        <f t="shared" si="11"/>
        <v>0</v>
      </c>
      <c r="AG18" s="7">
        <f t="shared" si="12"/>
        <v>0</v>
      </c>
      <c r="AH18" s="7">
        <f t="shared" si="13"/>
        <v>0</v>
      </c>
      <c r="AI18" s="7">
        <f t="shared" si="14"/>
        <v>1</v>
      </c>
      <c r="AK18" s="7">
        <f t="shared" si="15"/>
        <v>1</v>
      </c>
      <c r="AL18" s="7" t="e">
        <f t="shared" si="16"/>
        <v>#N/A</v>
      </c>
    </row>
    <row r="19" spans="1:38" x14ac:dyDescent="0.25">
      <c r="A19" s="14" t="s">
        <v>5</v>
      </c>
      <c r="B19" s="9">
        <f t="shared" si="0"/>
        <v>9</v>
      </c>
      <c r="C19" s="10">
        <f t="shared" si="17"/>
        <v>2</v>
      </c>
      <c r="D19" s="8" t="s">
        <v>40</v>
      </c>
      <c r="E19" s="9" t="s">
        <v>54</v>
      </c>
      <c r="F19" s="9" t="s">
        <v>55</v>
      </c>
      <c r="G19" s="9" t="s">
        <v>31</v>
      </c>
      <c r="H19" s="9" t="s">
        <v>28</v>
      </c>
      <c r="I19" s="9" t="s">
        <v>46</v>
      </c>
      <c r="J19" s="9" t="s">
        <v>29</v>
      </c>
      <c r="K19" s="9" t="s">
        <v>41</v>
      </c>
      <c r="L19" s="9" t="s">
        <v>48</v>
      </c>
      <c r="M19" s="9" t="s">
        <v>51</v>
      </c>
      <c r="N19" s="9" t="s">
        <v>37</v>
      </c>
      <c r="O19" s="9" t="s">
        <v>176</v>
      </c>
      <c r="P19" s="9" t="s">
        <v>27</v>
      </c>
      <c r="Q19" s="9" t="s">
        <v>33</v>
      </c>
      <c r="S19" s="13" t="s">
        <v>28</v>
      </c>
      <c r="T19" s="13" t="s">
        <v>29</v>
      </c>
      <c r="V19" s="7">
        <f t="shared" si="1"/>
        <v>1</v>
      </c>
      <c r="W19" s="7">
        <f t="shared" si="2"/>
        <v>0</v>
      </c>
      <c r="X19" s="7">
        <f t="shared" si="3"/>
        <v>0</v>
      </c>
      <c r="Y19" s="7">
        <f t="shared" si="4"/>
        <v>1</v>
      </c>
      <c r="Z19" s="7">
        <f t="shared" si="5"/>
        <v>1</v>
      </c>
      <c r="AA19" s="7">
        <f t="shared" si="6"/>
        <v>1</v>
      </c>
      <c r="AB19" s="7">
        <f t="shared" si="7"/>
        <v>1</v>
      </c>
      <c r="AC19" s="7">
        <f t="shared" si="8"/>
        <v>1</v>
      </c>
      <c r="AD19" s="7">
        <f t="shared" si="9"/>
        <v>1</v>
      </c>
      <c r="AE19" s="7">
        <f t="shared" si="10"/>
        <v>0</v>
      </c>
      <c r="AF19" s="7">
        <f t="shared" si="11"/>
        <v>0</v>
      </c>
      <c r="AG19" s="7">
        <f t="shared" si="12"/>
        <v>1</v>
      </c>
      <c r="AH19" s="7">
        <f t="shared" si="13"/>
        <v>0</v>
      </c>
      <c r="AI19" s="7">
        <f t="shared" si="14"/>
        <v>1</v>
      </c>
      <c r="AK19" s="7">
        <f t="shared" si="15"/>
        <v>1</v>
      </c>
      <c r="AL19" s="7">
        <f t="shared" si="16"/>
        <v>1</v>
      </c>
    </row>
    <row r="20" spans="1:38" x14ac:dyDescent="0.25">
      <c r="A20" s="14" t="s">
        <v>6</v>
      </c>
      <c r="B20" s="9">
        <f t="shared" si="0"/>
        <v>6</v>
      </c>
      <c r="C20" s="10">
        <f t="shared" si="17"/>
        <v>1</v>
      </c>
      <c r="D20" s="8" t="s">
        <v>47</v>
      </c>
      <c r="E20" s="9" t="s">
        <v>54</v>
      </c>
      <c r="F20" s="9" t="s">
        <v>43</v>
      </c>
      <c r="G20" s="9" t="s">
        <v>31</v>
      </c>
      <c r="H20" s="9" t="s">
        <v>28</v>
      </c>
      <c r="I20" s="9" t="s">
        <v>46</v>
      </c>
      <c r="J20" s="9" t="s">
        <v>45</v>
      </c>
      <c r="K20" s="9" t="s">
        <v>41</v>
      </c>
      <c r="L20" s="9" t="s">
        <v>50</v>
      </c>
      <c r="M20" s="9" t="s">
        <v>51</v>
      </c>
      <c r="N20" s="9" t="s">
        <v>37</v>
      </c>
      <c r="O20" s="9" t="s">
        <v>52</v>
      </c>
      <c r="P20" s="9" t="s">
        <v>27</v>
      </c>
      <c r="Q20" s="9" t="s">
        <v>33</v>
      </c>
      <c r="S20" s="13" t="s">
        <v>27</v>
      </c>
      <c r="T20" s="13" t="s">
        <v>41</v>
      </c>
      <c r="V20" s="7">
        <f t="shared" si="1"/>
        <v>0</v>
      </c>
      <c r="W20" s="7">
        <f t="shared" si="2"/>
        <v>0</v>
      </c>
      <c r="X20" s="7">
        <f t="shared" si="3"/>
        <v>1</v>
      </c>
      <c r="Y20" s="7">
        <f t="shared" si="4"/>
        <v>1</v>
      </c>
      <c r="Z20" s="7">
        <f t="shared" si="5"/>
        <v>1</v>
      </c>
      <c r="AA20" s="7">
        <f t="shared" si="6"/>
        <v>1</v>
      </c>
      <c r="AB20" s="7">
        <f t="shared" si="7"/>
        <v>0</v>
      </c>
      <c r="AC20" s="7">
        <f t="shared" si="8"/>
        <v>1</v>
      </c>
      <c r="AD20" s="7">
        <f t="shared" si="9"/>
        <v>0</v>
      </c>
      <c r="AE20" s="7">
        <f t="shared" si="10"/>
        <v>0</v>
      </c>
      <c r="AF20" s="7">
        <f t="shared" si="11"/>
        <v>0</v>
      </c>
      <c r="AG20" s="7">
        <f t="shared" si="12"/>
        <v>0</v>
      </c>
      <c r="AH20" s="7">
        <f t="shared" si="13"/>
        <v>0</v>
      </c>
      <c r="AI20" s="7">
        <f t="shared" si="14"/>
        <v>1</v>
      </c>
      <c r="AK20" s="7" t="e">
        <f t="shared" si="15"/>
        <v>#N/A</v>
      </c>
      <c r="AL20" s="7">
        <f t="shared" si="16"/>
        <v>1</v>
      </c>
    </row>
    <row r="21" spans="1:38" x14ac:dyDescent="0.25">
      <c r="A21" s="14" t="s">
        <v>141</v>
      </c>
      <c r="B21" s="9">
        <f t="shared" si="0"/>
        <v>4</v>
      </c>
      <c r="C21" s="10">
        <f t="shared" si="17"/>
        <v>1</v>
      </c>
      <c r="D21" s="8" t="s">
        <v>40</v>
      </c>
      <c r="E21" s="9" t="s">
        <v>54</v>
      </c>
      <c r="F21" s="9" t="s">
        <v>55</v>
      </c>
      <c r="G21" s="9" t="s">
        <v>34</v>
      </c>
      <c r="H21" s="9" t="s">
        <v>28</v>
      </c>
      <c r="I21" s="9" t="s">
        <v>46</v>
      </c>
      <c r="J21" s="9" t="s">
        <v>45</v>
      </c>
      <c r="K21" s="9" t="s">
        <v>41</v>
      </c>
      <c r="L21" s="9" t="s">
        <v>50</v>
      </c>
      <c r="M21" s="9" t="s">
        <v>51</v>
      </c>
      <c r="N21" s="9" t="s">
        <v>37</v>
      </c>
      <c r="O21" s="9" t="s">
        <v>52</v>
      </c>
      <c r="P21" s="9" t="s">
        <v>27</v>
      </c>
      <c r="Q21" s="9" t="s">
        <v>35</v>
      </c>
      <c r="S21" s="13" t="s">
        <v>28</v>
      </c>
      <c r="T21" s="13" t="s">
        <v>54</v>
      </c>
      <c r="V21" s="7">
        <f t="shared" si="1"/>
        <v>1</v>
      </c>
      <c r="W21" s="7">
        <f t="shared" si="2"/>
        <v>0</v>
      </c>
      <c r="X21" s="7">
        <f t="shared" si="3"/>
        <v>0</v>
      </c>
      <c r="Y21" s="7">
        <f t="shared" si="4"/>
        <v>0</v>
      </c>
      <c r="Z21" s="7">
        <f t="shared" si="5"/>
        <v>1</v>
      </c>
      <c r="AA21" s="7">
        <f t="shared" si="6"/>
        <v>1</v>
      </c>
      <c r="AB21" s="7">
        <f t="shared" si="7"/>
        <v>0</v>
      </c>
      <c r="AC21" s="7">
        <f t="shared" si="8"/>
        <v>1</v>
      </c>
      <c r="AD21" s="7">
        <f t="shared" si="9"/>
        <v>0</v>
      </c>
      <c r="AE21" s="7">
        <f t="shared" si="10"/>
        <v>0</v>
      </c>
      <c r="AF21" s="7">
        <f t="shared" si="11"/>
        <v>0</v>
      </c>
      <c r="AG21" s="7">
        <f t="shared" si="12"/>
        <v>0</v>
      </c>
      <c r="AH21" s="7">
        <f t="shared" si="13"/>
        <v>0</v>
      </c>
      <c r="AI21" s="7">
        <f t="shared" si="14"/>
        <v>0</v>
      </c>
      <c r="AK21" s="7">
        <f t="shared" si="15"/>
        <v>1</v>
      </c>
      <c r="AL21" s="7" t="e">
        <f t="shared" si="16"/>
        <v>#N/A</v>
      </c>
    </row>
    <row r="22" spans="1:38" x14ac:dyDescent="0.25">
      <c r="A22" s="14" t="s">
        <v>160</v>
      </c>
      <c r="B22" s="9">
        <f t="shared" si="0"/>
        <v>6</v>
      </c>
      <c r="C22" s="10">
        <f t="shared" si="17"/>
        <v>1</v>
      </c>
      <c r="D22" s="8" t="s">
        <v>47</v>
      </c>
      <c r="E22" s="9" t="s">
        <v>54</v>
      </c>
      <c r="F22" s="9" t="s">
        <v>55</v>
      </c>
      <c r="G22" s="9" t="s">
        <v>31</v>
      </c>
      <c r="H22" s="9" t="s">
        <v>28</v>
      </c>
      <c r="I22" s="9" t="s">
        <v>46</v>
      </c>
      <c r="J22" s="9" t="s">
        <v>45</v>
      </c>
      <c r="K22" s="9" t="s">
        <v>56</v>
      </c>
      <c r="L22" s="9" t="s">
        <v>48</v>
      </c>
      <c r="M22" s="9" t="s">
        <v>177</v>
      </c>
      <c r="N22" s="9" t="s">
        <v>37</v>
      </c>
      <c r="O22" s="9" t="s">
        <v>176</v>
      </c>
      <c r="P22" s="9" t="s">
        <v>27</v>
      </c>
      <c r="Q22" s="9" t="s">
        <v>35</v>
      </c>
      <c r="S22" s="13" t="s">
        <v>28</v>
      </c>
      <c r="T22" s="13" t="s">
        <v>37</v>
      </c>
      <c r="V22" s="7">
        <f t="shared" si="1"/>
        <v>0</v>
      </c>
      <c r="W22" s="7">
        <f t="shared" si="2"/>
        <v>0</v>
      </c>
      <c r="X22" s="7">
        <f t="shared" si="3"/>
        <v>0</v>
      </c>
      <c r="Y22" s="7">
        <f t="shared" si="4"/>
        <v>1</v>
      </c>
      <c r="Z22" s="7">
        <f t="shared" si="5"/>
        <v>1</v>
      </c>
      <c r="AA22" s="7">
        <f t="shared" si="6"/>
        <v>1</v>
      </c>
      <c r="AB22" s="7">
        <f t="shared" si="7"/>
        <v>0</v>
      </c>
      <c r="AC22" s="7">
        <f t="shared" si="8"/>
        <v>0</v>
      </c>
      <c r="AD22" s="7">
        <f t="shared" si="9"/>
        <v>1</v>
      </c>
      <c r="AE22" s="7">
        <f t="shared" si="10"/>
        <v>1</v>
      </c>
      <c r="AF22" s="7">
        <f t="shared" si="11"/>
        <v>0</v>
      </c>
      <c r="AG22" s="7">
        <f t="shared" si="12"/>
        <v>1</v>
      </c>
      <c r="AH22" s="7">
        <f t="shared" si="13"/>
        <v>0</v>
      </c>
      <c r="AI22" s="7">
        <f t="shared" si="14"/>
        <v>0</v>
      </c>
      <c r="AK22" s="7">
        <f t="shared" si="15"/>
        <v>1</v>
      </c>
      <c r="AL22" s="7" t="e">
        <f t="shared" si="16"/>
        <v>#N/A</v>
      </c>
    </row>
    <row r="23" spans="1:38" x14ac:dyDescent="0.25">
      <c r="A23" s="14" t="s">
        <v>161</v>
      </c>
      <c r="B23" s="9">
        <f t="shared" si="0"/>
        <v>4</v>
      </c>
      <c r="C23" s="10">
        <f t="shared" si="17"/>
        <v>1</v>
      </c>
      <c r="D23" s="8" t="s">
        <v>47</v>
      </c>
      <c r="E23" s="9" t="s">
        <v>54</v>
      </c>
      <c r="F23" s="9" t="s">
        <v>55</v>
      </c>
      <c r="G23" s="9" t="s">
        <v>34</v>
      </c>
      <c r="H23" s="9" t="s">
        <v>28</v>
      </c>
      <c r="I23" s="9" t="s">
        <v>46</v>
      </c>
      <c r="J23" s="9" t="s">
        <v>45</v>
      </c>
      <c r="K23" s="9" t="s">
        <v>41</v>
      </c>
      <c r="L23" s="9" t="s">
        <v>50</v>
      </c>
      <c r="M23" s="9" t="s">
        <v>51</v>
      </c>
      <c r="N23" s="9" t="s">
        <v>37</v>
      </c>
      <c r="O23" s="9" t="s">
        <v>176</v>
      </c>
      <c r="P23" s="9" t="s">
        <v>27</v>
      </c>
      <c r="Q23" s="9" t="s">
        <v>35</v>
      </c>
      <c r="S23" s="13" t="s">
        <v>54</v>
      </c>
      <c r="T23" s="13" t="s">
        <v>41</v>
      </c>
      <c r="V23" s="7">
        <f t="shared" si="1"/>
        <v>0</v>
      </c>
      <c r="W23" s="7">
        <f t="shared" si="2"/>
        <v>0</v>
      </c>
      <c r="X23" s="7">
        <f t="shared" si="3"/>
        <v>0</v>
      </c>
      <c r="Y23" s="7">
        <f t="shared" si="4"/>
        <v>0</v>
      </c>
      <c r="Z23" s="7">
        <f t="shared" si="5"/>
        <v>1</v>
      </c>
      <c r="AA23" s="7">
        <f t="shared" si="6"/>
        <v>1</v>
      </c>
      <c r="AB23" s="7">
        <f t="shared" si="7"/>
        <v>0</v>
      </c>
      <c r="AC23" s="7">
        <f t="shared" si="8"/>
        <v>1</v>
      </c>
      <c r="AD23" s="7">
        <f t="shared" si="9"/>
        <v>0</v>
      </c>
      <c r="AE23" s="7">
        <f t="shared" si="10"/>
        <v>0</v>
      </c>
      <c r="AF23" s="7">
        <f t="shared" si="11"/>
        <v>0</v>
      </c>
      <c r="AG23" s="7">
        <f t="shared" si="12"/>
        <v>1</v>
      </c>
      <c r="AH23" s="7">
        <f t="shared" si="13"/>
        <v>0</v>
      </c>
      <c r="AI23" s="7">
        <f t="shared" si="14"/>
        <v>0</v>
      </c>
      <c r="AK23" s="7" t="e">
        <f t="shared" si="15"/>
        <v>#N/A</v>
      </c>
      <c r="AL23" s="7">
        <f t="shared" si="16"/>
        <v>1</v>
      </c>
    </row>
    <row r="24" spans="1:38" x14ac:dyDescent="0.25">
      <c r="A24" s="14" t="s">
        <v>162</v>
      </c>
      <c r="B24" s="9">
        <f t="shared" si="0"/>
        <v>6</v>
      </c>
      <c r="C24" s="10">
        <f t="shared" si="17"/>
        <v>2</v>
      </c>
      <c r="D24" s="8" t="s">
        <v>40</v>
      </c>
      <c r="E24" s="9" t="s">
        <v>54</v>
      </c>
      <c r="F24" s="9" t="s">
        <v>55</v>
      </c>
      <c r="G24" s="9" t="s">
        <v>34</v>
      </c>
      <c r="H24" s="9" t="s">
        <v>28</v>
      </c>
      <c r="I24" s="9" t="s">
        <v>46</v>
      </c>
      <c r="J24" s="9" t="s">
        <v>45</v>
      </c>
      <c r="K24" s="9" t="s">
        <v>41</v>
      </c>
      <c r="L24" s="9" t="s">
        <v>50</v>
      </c>
      <c r="M24" s="9" t="s">
        <v>177</v>
      </c>
      <c r="N24" s="9" t="s">
        <v>37</v>
      </c>
      <c r="O24" s="9" t="s">
        <v>52</v>
      </c>
      <c r="P24" s="9" t="s">
        <v>27</v>
      </c>
      <c r="Q24" s="9" t="s">
        <v>33</v>
      </c>
      <c r="S24" s="13" t="s">
        <v>28</v>
      </c>
      <c r="T24" s="13" t="s">
        <v>41</v>
      </c>
      <c r="V24" s="7">
        <f t="shared" si="1"/>
        <v>1</v>
      </c>
      <c r="W24" s="7">
        <f t="shared" si="2"/>
        <v>0</v>
      </c>
      <c r="X24" s="7">
        <f t="shared" si="3"/>
        <v>0</v>
      </c>
      <c r="Y24" s="7">
        <f t="shared" si="4"/>
        <v>0</v>
      </c>
      <c r="Z24" s="7">
        <f t="shared" si="5"/>
        <v>1</v>
      </c>
      <c r="AA24" s="7">
        <f t="shared" si="6"/>
        <v>1</v>
      </c>
      <c r="AB24" s="7">
        <f t="shared" si="7"/>
        <v>0</v>
      </c>
      <c r="AC24" s="7">
        <f t="shared" si="8"/>
        <v>1</v>
      </c>
      <c r="AD24" s="7">
        <f t="shared" si="9"/>
        <v>0</v>
      </c>
      <c r="AE24" s="7">
        <f t="shared" si="10"/>
        <v>1</v>
      </c>
      <c r="AF24" s="7">
        <f t="shared" si="11"/>
        <v>0</v>
      </c>
      <c r="AG24" s="7">
        <f t="shared" si="12"/>
        <v>0</v>
      </c>
      <c r="AH24" s="7">
        <f t="shared" si="13"/>
        <v>0</v>
      </c>
      <c r="AI24" s="7">
        <f t="shared" si="14"/>
        <v>1</v>
      </c>
      <c r="AK24" s="7">
        <f t="shared" si="15"/>
        <v>1</v>
      </c>
      <c r="AL24" s="7">
        <f t="shared" si="16"/>
        <v>1</v>
      </c>
    </row>
    <row r="25" spans="1:38" x14ac:dyDescent="0.25">
      <c r="A25" s="14" t="s">
        <v>7</v>
      </c>
      <c r="B25" s="9">
        <f t="shared" si="0"/>
        <v>5</v>
      </c>
      <c r="C25" s="10">
        <f t="shared" si="17"/>
        <v>0</v>
      </c>
      <c r="D25" s="8" t="s">
        <v>47</v>
      </c>
      <c r="E25" s="9" t="s">
        <v>30</v>
      </c>
      <c r="F25" s="9" t="s">
        <v>55</v>
      </c>
      <c r="G25" s="9" t="s">
        <v>34</v>
      </c>
      <c r="H25" s="9" t="s">
        <v>28</v>
      </c>
      <c r="I25" s="9" t="s">
        <v>46</v>
      </c>
      <c r="J25" s="9" t="s">
        <v>45</v>
      </c>
      <c r="K25" s="9" t="s">
        <v>41</v>
      </c>
      <c r="L25" s="9" t="s">
        <v>50</v>
      </c>
      <c r="M25" s="9" t="s">
        <v>51</v>
      </c>
      <c r="N25" s="9" t="s">
        <v>37</v>
      </c>
      <c r="O25" s="9" t="s">
        <v>176</v>
      </c>
      <c r="P25" s="9" t="s">
        <v>27</v>
      </c>
      <c r="Q25" s="9" t="s">
        <v>35</v>
      </c>
      <c r="S25" s="13" t="s">
        <v>27</v>
      </c>
      <c r="T25" s="13" t="s">
        <v>45</v>
      </c>
      <c r="V25" s="7">
        <f t="shared" si="1"/>
        <v>0</v>
      </c>
      <c r="W25" s="7">
        <f t="shared" si="2"/>
        <v>1</v>
      </c>
      <c r="X25" s="7">
        <f t="shared" si="3"/>
        <v>0</v>
      </c>
      <c r="Y25" s="7">
        <f t="shared" si="4"/>
        <v>0</v>
      </c>
      <c r="Z25" s="7">
        <f t="shared" si="5"/>
        <v>1</v>
      </c>
      <c r="AA25" s="7">
        <f t="shared" si="6"/>
        <v>1</v>
      </c>
      <c r="AB25" s="7">
        <f t="shared" si="7"/>
        <v>0</v>
      </c>
      <c r="AC25" s="7">
        <f t="shared" si="8"/>
        <v>1</v>
      </c>
      <c r="AD25" s="7">
        <f t="shared" si="9"/>
        <v>0</v>
      </c>
      <c r="AE25" s="7">
        <f t="shared" si="10"/>
        <v>0</v>
      </c>
      <c r="AF25" s="7">
        <f t="shared" si="11"/>
        <v>0</v>
      </c>
      <c r="AG25" s="7">
        <f t="shared" si="12"/>
        <v>1</v>
      </c>
      <c r="AH25" s="7">
        <f t="shared" si="13"/>
        <v>0</v>
      </c>
      <c r="AI25" s="7">
        <f t="shared" si="14"/>
        <v>0</v>
      </c>
      <c r="AK25" s="7" t="e">
        <f t="shared" si="15"/>
        <v>#N/A</v>
      </c>
      <c r="AL25" s="7" t="e">
        <f t="shared" si="16"/>
        <v>#N/A</v>
      </c>
    </row>
    <row r="26" spans="1:38" x14ac:dyDescent="0.25">
      <c r="A26" s="14" t="s">
        <v>8</v>
      </c>
      <c r="B26" s="9">
        <f t="shared" si="0"/>
        <v>6</v>
      </c>
      <c r="C26" s="10">
        <f t="shared" si="17"/>
        <v>0</v>
      </c>
      <c r="D26" s="8" t="s">
        <v>40</v>
      </c>
      <c r="E26" s="9" t="s">
        <v>54</v>
      </c>
      <c r="F26" s="9" t="s">
        <v>55</v>
      </c>
      <c r="G26" s="9" t="s">
        <v>31</v>
      </c>
      <c r="H26" s="9" t="s">
        <v>28</v>
      </c>
      <c r="I26" s="9" t="s">
        <v>46</v>
      </c>
      <c r="J26" s="9" t="s">
        <v>45</v>
      </c>
      <c r="K26" s="9" t="s">
        <v>41</v>
      </c>
      <c r="L26" s="9" t="s">
        <v>50</v>
      </c>
      <c r="M26" s="9" t="s">
        <v>51</v>
      </c>
      <c r="N26" s="9" t="s">
        <v>37</v>
      </c>
      <c r="O26" s="9" t="s">
        <v>52</v>
      </c>
      <c r="P26" s="9" t="s">
        <v>27</v>
      </c>
      <c r="Q26" s="9" t="s">
        <v>33</v>
      </c>
      <c r="S26" s="13" t="s">
        <v>37</v>
      </c>
      <c r="T26" s="13" t="s">
        <v>27</v>
      </c>
      <c r="V26" s="7">
        <f t="shared" si="1"/>
        <v>1</v>
      </c>
      <c r="W26" s="7">
        <f t="shared" si="2"/>
        <v>0</v>
      </c>
      <c r="X26" s="7">
        <f t="shared" si="3"/>
        <v>0</v>
      </c>
      <c r="Y26" s="7">
        <f t="shared" si="4"/>
        <v>1</v>
      </c>
      <c r="Z26" s="7">
        <f t="shared" si="5"/>
        <v>1</v>
      </c>
      <c r="AA26" s="7">
        <f t="shared" si="6"/>
        <v>1</v>
      </c>
      <c r="AB26" s="7">
        <f t="shared" si="7"/>
        <v>0</v>
      </c>
      <c r="AC26" s="7">
        <f t="shared" si="8"/>
        <v>1</v>
      </c>
      <c r="AD26" s="7">
        <f t="shared" si="9"/>
        <v>0</v>
      </c>
      <c r="AE26" s="7">
        <f t="shared" si="10"/>
        <v>0</v>
      </c>
      <c r="AF26" s="7">
        <f t="shared" si="11"/>
        <v>0</v>
      </c>
      <c r="AG26" s="7">
        <f t="shared" si="12"/>
        <v>0</v>
      </c>
      <c r="AH26" s="7">
        <f t="shared" si="13"/>
        <v>0</v>
      </c>
      <c r="AI26" s="7">
        <f t="shared" si="14"/>
        <v>1</v>
      </c>
      <c r="AK26" s="7" t="e">
        <f t="shared" si="15"/>
        <v>#N/A</v>
      </c>
      <c r="AL26" s="7" t="e">
        <f t="shared" si="16"/>
        <v>#N/A</v>
      </c>
    </row>
    <row r="27" spans="1:38" x14ac:dyDescent="0.25">
      <c r="A27" s="14" t="s">
        <v>9</v>
      </c>
      <c r="B27" s="9">
        <f t="shared" si="0"/>
        <v>5</v>
      </c>
      <c r="C27" s="10">
        <f t="shared" si="17"/>
        <v>1</v>
      </c>
      <c r="D27" s="8" t="s">
        <v>47</v>
      </c>
      <c r="E27" s="9" t="s">
        <v>54</v>
      </c>
      <c r="F27" s="9" t="s">
        <v>55</v>
      </c>
      <c r="G27" s="9" t="s">
        <v>34</v>
      </c>
      <c r="H27" s="9" t="s">
        <v>28</v>
      </c>
      <c r="I27" s="9" t="s">
        <v>46</v>
      </c>
      <c r="J27" s="9" t="s">
        <v>45</v>
      </c>
      <c r="K27" s="9" t="s">
        <v>41</v>
      </c>
      <c r="L27" s="9" t="s">
        <v>48</v>
      </c>
      <c r="M27" s="9" t="s">
        <v>51</v>
      </c>
      <c r="N27" s="9" t="s">
        <v>37</v>
      </c>
      <c r="O27" s="9" t="s">
        <v>176</v>
      </c>
      <c r="P27" s="9" t="s">
        <v>27</v>
      </c>
      <c r="Q27" s="9" t="s">
        <v>35</v>
      </c>
      <c r="S27" s="13" t="s">
        <v>41</v>
      </c>
      <c r="T27" s="13" t="s">
        <v>37</v>
      </c>
      <c r="V27" s="7">
        <f t="shared" si="1"/>
        <v>0</v>
      </c>
      <c r="W27" s="7">
        <f t="shared" si="2"/>
        <v>0</v>
      </c>
      <c r="X27" s="7">
        <f t="shared" si="3"/>
        <v>0</v>
      </c>
      <c r="Y27" s="7">
        <f t="shared" si="4"/>
        <v>0</v>
      </c>
      <c r="Z27" s="7">
        <f t="shared" si="5"/>
        <v>1</v>
      </c>
      <c r="AA27" s="7">
        <f t="shared" si="6"/>
        <v>1</v>
      </c>
      <c r="AB27" s="7">
        <f t="shared" si="7"/>
        <v>0</v>
      </c>
      <c r="AC27" s="7">
        <f t="shared" si="8"/>
        <v>1</v>
      </c>
      <c r="AD27" s="7">
        <f t="shared" si="9"/>
        <v>1</v>
      </c>
      <c r="AE27" s="7">
        <f t="shared" si="10"/>
        <v>0</v>
      </c>
      <c r="AF27" s="7">
        <f t="shared" si="11"/>
        <v>0</v>
      </c>
      <c r="AG27" s="7">
        <f t="shared" si="12"/>
        <v>1</v>
      </c>
      <c r="AH27" s="7">
        <f t="shared" si="13"/>
        <v>0</v>
      </c>
      <c r="AI27" s="7">
        <f t="shared" si="14"/>
        <v>0</v>
      </c>
      <c r="AK27" s="7">
        <f t="shared" si="15"/>
        <v>1</v>
      </c>
      <c r="AL27" s="7" t="e">
        <f t="shared" si="16"/>
        <v>#N/A</v>
      </c>
    </row>
    <row r="28" spans="1:38" x14ac:dyDescent="0.25">
      <c r="A28" s="14" t="s">
        <v>163</v>
      </c>
      <c r="B28" s="9">
        <f t="shared" si="0"/>
        <v>5</v>
      </c>
      <c r="C28" s="10">
        <f t="shared" si="17"/>
        <v>1</v>
      </c>
      <c r="D28" s="8" t="s">
        <v>58</v>
      </c>
      <c r="E28" s="9" t="s">
        <v>54</v>
      </c>
      <c r="F28" s="9" t="s">
        <v>55</v>
      </c>
      <c r="G28" s="9" t="s">
        <v>31</v>
      </c>
      <c r="H28" s="9" t="s">
        <v>28</v>
      </c>
      <c r="I28" s="9" t="s">
        <v>46</v>
      </c>
      <c r="J28" s="9" t="s">
        <v>45</v>
      </c>
      <c r="K28" s="9" t="s">
        <v>41</v>
      </c>
      <c r="L28" s="9" t="s">
        <v>50</v>
      </c>
      <c r="M28" s="9" t="s">
        <v>51</v>
      </c>
      <c r="N28" s="9" t="s">
        <v>37</v>
      </c>
      <c r="O28" s="9" t="s">
        <v>52</v>
      </c>
      <c r="P28" s="9" t="s">
        <v>27</v>
      </c>
      <c r="Q28" s="9" t="s">
        <v>33</v>
      </c>
      <c r="S28" s="13" t="s">
        <v>41</v>
      </c>
      <c r="T28" s="13" t="s">
        <v>27</v>
      </c>
      <c r="V28" s="7">
        <f t="shared" si="1"/>
        <v>0</v>
      </c>
      <c r="W28" s="7">
        <f t="shared" si="2"/>
        <v>0</v>
      </c>
      <c r="X28" s="7">
        <f t="shared" si="3"/>
        <v>0</v>
      </c>
      <c r="Y28" s="7">
        <f t="shared" si="4"/>
        <v>1</v>
      </c>
      <c r="Z28" s="7">
        <f t="shared" si="5"/>
        <v>1</v>
      </c>
      <c r="AA28" s="7">
        <f t="shared" si="6"/>
        <v>1</v>
      </c>
      <c r="AB28" s="7">
        <f t="shared" si="7"/>
        <v>0</v>
      </c>
      <c r="AC28" s="7">
        <f t="shared" si="8"/>
        <v>1</v>
      </c>
      <c r="AD28" s="7">
        <f t="shared" si="9"/>
        <v>0</v>
      </c>
      <c r="AE28" s="7">
        <f t="shared" si="10"/>
        <v>0</v>
      </c>
      <c r="AF28" s="7">
        <f t="shared" si="11"/>
        <v>0</v>
      </c>
      <c r="AG28" s="7">
        <f t="shared" si="12"/>
        <v>0</v>
      </c>
      <c r="AH28" s="7">
        <f t="shared" si="13"/>
        <v>0</v>
      </c>
      <c r="AI28" s="7">
        <f t="shared" si="14"/>
        <v>1</v>
      </c>
      <c r="AK28" s="7">
        <f t="shared" si="15"/>
        <v>1</v>
      </c>
      <c r="AL28" s="7" t="e">
        <f t="shared" si="16"/>
        <v>#N/A</v>
      </c>
    </row>
    <row r="29" spans="1:38" x14ac:dyDescent="0.25">
      <c r="A29" s="14" t="s">
        <v>10</v>
      </c>
      <c r="B29" s="9">
        <f t="shared" si="0"/>
        <v>3</v>
      </c>
      <c r="C29" s="10">
        <f t="shared" si="17"/>
        <v>0</v>
      </c>
      <c r="D29" s="8" t="s">
        <v>47</v>
      </c>
      <c r="E29" s="9" t="s">
        <v>54</v>
      </c>
      <c r="F29" s="9" t="s">
        <v>55</v>
      </c>
      <c r="G29" s="9" t="s">
        <v>34</v>
      </c>
      <c r="H29" s="9" t="s">
        <v>32</v>
      </c>
      <c r="I29" s="9" t="s">
        <v>46</v>
      </c>
      <c r="J29" s="9" t="s">
        <v>45</v>
      </c>
      <c r="K29" s="9" t="s">
        <v>41</v>
      </c>
      <c r="L29" s="9" t="s">
        <v>50</v>
      </c>
      <c r="M29" s="9" t="s">
        <v>51</v>
      </c>
      <c r="N29" s="9" t="s">
        <v>37</v>
      </c>
      <c r="O29" s="9" t="s">
        <v>52</v>
      </c>
      <c r="P29" s="9" t="s">
        <v>27</v>
      </c>
      <c r="Q29" s="9" t="s">
        <v>33</v>
      </c>
      <c r="S29" s="13" t="s">
        <v>55</v>
      </c>
      <c r="T29" s="13" t="s">
        <v>51</v>
      </c>
      <c r="V29" s="7">
        <f t="shared" si="1"/>
        <v>0</v>
      </c>
      <c r="W29" s="7">
        <f t="shared" si="2"/>
        <v>0</v>
      </c>
      <c r="X29" s="7">
        <f t="shared" si="3"/>
        <v>0</v>
      </c>
      <c r="Y29" s="7">
        <f t="shared" si="4"/>
        <v>0</v>
      </c>
      <c r="Z29" s="7">
        <f t="shared" si="5"/>
        <v>0</v>
      </c>
      <c r="AA29" s="7">
        <f t="shared" si="6"/>
        <v>1</v>
      </c>
      <c r="AB29" s="7">
        <f t="shared" si="7"/>
        <v>0</v>
      </c>
      <c r="AC29" s="7">
        <f t="shared" si="8"/>
        <v>1</v>
      </c>
      <c r="AD29" s="7">
        <f t="shared" si="9"/>
        <v>0</v>
      </c>
      <c r="AE29" s="7">
        <f t="shared" si="10"/>
        <v>0</v>
      </c>
      <c r="AF29" s="7">
        <f t="shared" si="11"/>
        <v>0</v>
      </c>
      <c r="AG29" s="7">
        <f t="shared" si="12"/>
        <v>0</v>
      </c>
      <c r="AH29" s="7">
        <f t="shared" si="13"/>
        <v>0</v>
      </c>
      <c r="AI29" s="7">
        <f t="shared" si="14"/>
        <v>1</v>
      </c>
      <c r="AK29" s="7" t="e">
        <f t="shared" si="15"/>
        <v>#N/A</v>
      </c>
      <c r="AL29" s="7" t="e">
        <f t="shared" si="16"/>
        <v>#N/A</v>
      </c>
    </row>
    <row r="30" spans="1:38" x14ac:dyDescent="0.25">
      <c r="A30" s="14" t="s">
        <v>164</v>
      </c>
      <c r="B30" s="9">
        <f t="shared" si="0"/>
        <v>5</v>
      </c>
      <c r="C30" s="10">
        <f t="shared" si="17"/>
        <v>1</v>
      </c>
      <c r="D30" s="8" t="s">
        <v>47</v>
      </c>
      <c r="E30" s="9" t="s">
        <v>54</v>
      </c>
      <c r="F30" s="9" t="s">
        <v>55</v>
      </c>
      <c r="G30" s="9" t="s">
        <v>31</v>
      </c>
      <c r="H30" s="9" t="s">
        <v>28</v>
      </c>
      <c r="I30" s="9" t="s">
        <v>46</v>
      </c>
      <c r="J30" s="9" t="s">
        <v>45</v>
      </c>
      <c r="K30" s="9" t="s">
        <v>56</v>
      </c>
      <c r="L30" s="9" t="s">
        <v>50</v>
      </c>
      <c r="M30" s="9" t="s">
        <v>177</v>
      </c>
      <c r="N30" s="9" t="s">
        <v>37</v>
      </c>
      <c r="O30" s="9" t="s">
        <v>52</v>
      </c>
      <c r="P30" s="9" t="s">
        <v>27</v>
      </c>
      <c r="Q30" s="9" t="s">
        <v>33</v>
      </c>
      <c r="S30" s="13" t="s">
        <v>27</v>
      </c>
      <c r="T30" s="13" t="s">
        <v>33</v>
      </c>
      <c r="V30" s="7">
        <f t="shared" si="1"/>
        <v>0</v>
      </c>
      <c r="W30" s="7">
        <f t="shared" si="2"/>
        <v>0</v>
      </c>
      <c r="X30" s="7">
        <f t="shared" si="3"/>
        <v>0</v>
      </c>
      <c r="Y30" s="7">
        <f t="shared" si="4"/>
        <v>1</v>
      </c>
      <c r="Z30" s="7">
        <f t="shared" si="5"/>
        <v>1</v>
      </c>
      <c r="AA30" s="7">
        <f t="shared" si="6"/>
        <v>1</v>
      </c>
      <c r="AB30" s="7">
        <f t="shared" si="7"/>
        <v>0</v>
      </c>
      <c r="AC30" s="7">
        <f t="shared" si="8"/>
        <v>0</v>
      </c>
      <c r="AD30" s="7">
        <f t="shared" si="9"/>
        <v>0</v>
      </c>
      <c r="AE30" s="7">
        <f t="shared" si="10"/>
        <v>1</v>
      </c>
      <c r="AF30" s="7">
        <f t="shared" si="11"/>
        <v>0</v>
      </c>
      <c r="AG30" s="7">
        <f t="shared" si="12"/>
        <v>0</v>
      </c>
      <c r="AH30" s="7">
        <f t="shared" si="13"/>
        <v>0</v>
      </c>
      <c r="AI30" s="7">
        <f t="shared" si="14"/>
        <v>1</v>
      </c>
      <c r="AK30" s="7" t="e">
        <f t="shared" si="15"/>
        <v>#N/A</v>
      </c>
      <c r="AL30" s="7">
        <f t="shared" si="16"/>
        <v>1</v>
      </c>
    </row>
    <row r="31" spans="1:38" x14ac:dyDescent="0.25">
      <c r="A31" s="14" t="s">
        <v>165</v>
      </c>
      <c r="B31" s="9">
        <f t="shared" si="0"/>
        <v>4</v>
      </c>
      <c r="C31" s="10">
        <f t="shared" si="17"/>
        <v>0</v>
      </c>
      <c r="D31" s="8" t="s">
        <v>47</v>
      </c>
      <c r="E31" s="9" t="s">
        <v>54</v>
      </c>
      <c r="F31" s="9" t="s">
        <v>55</v>
      </c>
      <c r="G31" s="9" t="s">
        <v>31</v>
      </c>
      <c r="H31" s="9" t="s">
        <v>28</v>
      </c>
      <c r="I31" s="9" t="s">
        <v>38</v>
      </c>
      <c r="J31" s="9" t="s">
        <v>45</v>
      </c>
      <c r="K31" s="9" t="s">
        <v>41</v>
      </c>
      <c r="L31" s="9" t="s">
        <v>50</v>
      </c>
      <c r="M31" s="9" t="s">
        <v>51</v>
      </c>
      <c r="N31" s="9" t="s">
        <v>37</v>
      </c>
      <c r="O31" s="9" t="s">
        <v>52</v>
      </c>
      <c r="P31" s="9" t="s">
        <v>27</v>
      </c>
      <c r="Q31" s="9" t="s">
        <v>33</v>
      </c>
      <c r="S31" s="13" t="s">
        <v>37</v>
      </c>
      <c r="T31" s="13" t="s">
        <v>45</v>
      </c>
      <c r="V31" s="7">
        <f t="shared" si="1"/>
        <v>0</v>
      </c>
      <c r="W31" s="7">
        <f t="shared" si="2"/>
        <v>0</v>
      </c>
      <c r="X31" s="7">
        <f t="shared" si="3"/>
        <v>0</v>
      </c>
      <c r="Y31" s="7">
        <f t="shared" si="4"/>
        <v>1</v>
      </c>
      <c r="Z31" s="7">
        <f t="shared" si="5"/>
        <v>1</v>
      </c>
      <c r="AA31" s="7">
        <f t="shared" si="6"/>
        <v>0</v>
      </c>
      <c r="AB31" s="7">
        <f t="shared" si="7"/>
        <v>0</v>
      </c>
      <c r="AC31" s="7">
        <f t="shared" si="8"/>
        <v>1</v>
      </c>
      <c r="AD31" s="7">
        <f t="shared" si="9"/>
        <v>0</v>
      </c>
      <c r="AE31" s="7">
        <f t="shared" si="10"/>
        <v>0</v>
      </c>
      <c r="AF31" s="7">
        <f t="shared" si="11"/>
        <v>0</v>
      </c>
      <c r="AG31" s="7">
        <f t="shared" si="12"/>
        <v>0</v>
      </c>
      <c r="AH31" s="7">
        <f t="shared" si="13"/>
        <v>0</v>
      </c>
      <c r="AI31" s="7">
        <f t="shared" si="14"/>
        <v>1</v>
      </c>
      <c r="AK31" s="7" t="e">
        <f t="shared" si="15"/>
        <v>#N/A</v>
      </c>
      <c r="AL31" s="7" t="e">
        <f t="shared" si="16"/>
        <v>#N/A</v>
      </c>
    </row>
    <row r="32" spans="1:38" x14ac:dyDescent="0.25">
      <c r="A32" s="14" t="s">
        <v>166</v>
      </c>
      <c r="B32" s="9">
        <f t="shared" si="0"/>
        <v>6</v>
      </c>
      <c r="C32" s="10">
        <f t="shared" si="17"/>
        <v>2</v>
      </c>
      <c r="D32" s="8" t="s">
        <v>47</v>
      </c>
      <c r="E32" s="9" t="s">
        <v>54</v>
      </c>
      <c r="F32" s="9" t="s">
        <v>55</v>
      </c>
      <c r="G32" s="9" t="s">
        <v>31</v>
      </c>
      <c r="H32" s="9" t="s">
        <v>28</v>
      </c>
      <c r="I32" s="9" t="s">
        <v>46</v>
      </c>
      <c r="J32" s="9" t="s">
        <v>45</v>
      </c>
      <c r="K32" s="9" t="s">
        <v>41</v>
      </c>
      <c r="L32" s="9" t="s">
        <v>50</v>
      </c>
      <c r="M32" s="9" t="s">
        <v>177</v>
      </c>
      <c r="N32" s="9" t="s">
        <v>37</v>
      </c>
      <c r="O32" s="9" t="s">
        <v>52</v>
      </c>
      <c r="P32" s="9" t="s">
        <v>27</v>
      </c>
      <c r="Q32" s="9" t="s">
        <v>33</v>
      </c>
      <c r="S32" s="13" t="s">
        <v>28</v>
      </c>
      <c r="T32" s="13" t="s">
        <v>41</v>
      </c>
      <c r="V32" s="7">
        <f t="shared" si="1"/>
        <v>0</v>
      </c>
      <c r="W32" s="7">
        <f t="shared" si="2"/>
        <v>0</v>
      </c>
      <c r="X32" s="7">
        <f t="shared" si="3"/>
        <v>0</v>
      </c>
      <c r="Y32" s="7">
        <f t="shared" si="4"/>
        <v>1</v>
      </c>
      <c r="Z32" s="7">
        <f t="shared" si="5"/>
        <v>1</v>
      </c>
      <c r="AA32" s="7">
        <f t="shared" si="6"/>
        <v>1</v>
      </c>
      <c r="AB32" s="7">
        <f t="shared" si="7"/>
        <v>0</v>
      </c>
      <c r="AC32" s="7">
        <f t="shared" si="8"/>
        <v>1</v>
      </c>
      <c r="AD32" s="7">
        <f t="shared" si="9"/>
        <v>0</v>
      </c>
      <c r="AE32" s="7">
        <f t="shared" si="10"/>
        <v>1</v>
      </c>
      <c r="AF32" s="7">
        <f t="shared" si="11"/>
        <v>0</v>
      </c>
      <c r="AG32" s="7">
        <f t="shared" si="12"/>
        <v>0</v>
      </c>
      <c r="AH32" s="7">
        <f t="shared" si="13"/>
        <v>0</v>
      </c>
      <c r="AI32" s="7">
        <f t="shared" si="14"/>
        <v>1</v>
      </c>
      <c r="AK32" s="7">
        <f t="shared" si="15"/>
        <v>1</v>
      </c>
      <c r="AL32" s="7">
        <f t="shared" si="16"/>
        <v>1</v>
      </c>
    </row>
    <row r="33" spans="1:38" x14ac:dyDescent="0.25">
      <c r="A33" s="14" t="s">
        <v>167</v>
      </c>
      <c r="B33" s="9">
        <f t="shared" si="0"/>
        <v>5</v>
      </c>
      <c r="C33" s="10">
        <f t="shared" si="17"/>
        <v>1</v>
      </c>
      <c r="D33" s="8" t="s">
        <v>47</v>
      </c>
      <c r="E33" s="9" t="s">
        <v>54</v>
      </c>
      <c r="F33" s="9" t="s">
        <v>55</v>
      </c>
      <c r="G33" s="9" t="s">
        <v>31</v>
      </c>
      <c r="H33" s="9" t="s">
        <v>28</v>
      </c>
      <c r="I33" s="9" t="s">
        <v>46</v>
      </c>
      <c r="J33" s="9" t="s">
        <v>45</v>
      </c>
      <c r="K33" s="9" t="s">
        <v>41</v>
      </c>
      <c r="L33" s="9" t="s">
        <v>50</v>
      </c>
      <c r="M33" s="9" t="s">
        <v>51</v>
      </c>
      <c r="N33" s="9" t="s">
        <v>37</v>
      </c>
      <c r="O33" s="9" t="s">
        <v>52</v>
      </c>
      <c r="P33" s="9" t="s">
        <v>27</v>
      </c>
      <c r="Q33" s="9" t="s">
        <v>33</v>
      </c>
      <c r="S33" s="13" t="s">
        <v>28</v>
      </c>
      <c r="T33" s="13" t="s">
        <v>54</v>
      </c>
      <c r="V33" s="7">
        <f t="shared" si="1"/>
        <v>0</v>
      </c>
      <c r="W33" s="7">
        <f t="shared" si="2"/>
        <v>0</v>
      </c>
      <c r="X33" s="7">
        <f t="shared" si="3"/>
        <v>0</v>
      </c>
      <c r="Y33" s="7">
        <f t="shared" si="4"/>
        <v>1</v>
      </c>
      <c r="Z33" s="7">
        <f t="shared" si="5"/>
        <v>1</v>
      </c>
      <c r="AA33" s="7">
        <f t="shared" si="6"/>
        <v>1</v>
      </c>
      <c r="AB33" s="7">
        <f t="shared" si="7"/>
        <v>0</v>
      </c>
      <c r="AC33" s="7">
        <f t="shared" si="8"/>
        <v>1</v>
      </c>
      <c r="AD33" s="7">
        <f t="shared" si="9"/>
        <v>0</v>
      </c>
      <c r="AE33" s="7">
        <f t="shared" si="10"/>
        <v>0</v>
      </c>
      <c r="AF33" s="7">
        <f t="shared" si="11"/>
        <v>0</v>
      </c>
      <c r="AG33" s="7">
        <f t="shared" si="12"/>
        <v>0</v>
      </c>
      <c r="AH33" s="7">
        <f t="shared" si="13"/>
        <v>0</v>
      </c>
      <c r="AI33" s="7">
        <f t="shared" si="14"/>
        <v>1</v>
      </c>
      <c r="AK33" s="7">
        <f t="shared" si="15"/>
        <v>1</v>
      </c>
      <c r="AL33" s="7" t="e">
        <f t="shared" si="16"/>
        <v>#N/A</v>
      </c>
    </row>
    <row r="34" spans="1:38" x14ac:dyDescent="0.25">
      <c r="A34" s="14" t="s">
        <v>11</v>
      </c>
      <c r="B34" s="9">
        <f t="shared" si="0"/>
        <v>6</v>
      </c>
      <c r="C34" s="10">
        <f t="shared" si="17"/>
        <v>1</v>
      </c>
      <c r="D34" s="8" t="s">
        <v>58</v>
      </c>
      <c r="E34" s="9" t="s">
        <v>54</v>
      </c>
      <c r="F34" s="9" t="s">
        <v>55</v>
      </c>
      <c r="G34" s="9" t="s">
        <v>34</v>
      </c>
      <c r="H34" s="9" t="s">
        <v>28</v>
      </c>
      <c r="I34" s="9" t="s">
        <v>46</v>
      </c>
      <c r="J34" s="9" t="s">
        <v>45</v>
      </c>
      <c r="K34" s="9" t="s">
        <v>41</v>
      </c>
      <c r="L34" s="9" t="s">
        <v>48</v>
      </c>
      <c r="M34" s="9" t="s">
        <v>51</v>
      </c>
      <c r="N34" s="9" t="s">
        <v>37</v>
      </c>
      <c r="O34" s="9" t="s">
        <v>176</v>
      </c>
      <c r="P34" s="9" t="s">
        <v>27</v>
      </c>
      <c r="Q34" s="9" t="s">
        <v>33</v>
      </c>
      <c r="S34" s="13" t="s">
        <v>27</v>
      </c>
      <c r="T34" s="13" t="s">
        <v>28</v>
      </c>
      <c r="V34" s="7">
        <f t="shared" si="1"/>
        <v>0</v>
      </c>
      <c r="W34" s="7">
        <f t="shared" si="2"/>
        <v>0</v>
      </c>
      <c r="X34" s="7">
        <f t="shared" si="3"/>
        <v>0</v>
      </c>
      <c r="Y34" s="7">
        <f t="shared" si="4"/>
        <v>0</v>
      </c>
      <c r="Z34" s="7">
        <f t="shared" si="5"/>
        <v>1</v>
      </c>
      <c r="AA34" s="7">
        <f t="shared" si="6"/>
        <v>1</v>
      </c>
      <c r="AB34" s="7">
        <f t="shared" si="7"/>
        <v>0</v>
      </c>
      <c r="AC34" s="7">
        <f t="shared" si="8"/>
        <v>1</v>
      </c>
      <c r="AD34" s="7">
        <f t="shared" si="9"/>
        <v>1</v>
      </c>
      <c r="AE34" s="7">
        <f t="shared" si="10"/>
        <v>0</v>
      </c>
      <c r="AF34" s="7">
        <f t="shared" si="11"/>
        <v>0</v>
      </c>
      <c r="AG34" s="7">
        <f t="shared" si="12"/>
        <v>1</v>
      </c>
      <c r="AH34" s="7">
        <f t="shared" si="13"/>
        <v>0</v>
      </c>
      <c r="AI34" s="7">
        <f t="shared" si="14"/>
        <v>1</v>
      </c>
      <c r="AK34" s="7" t="e">
        <f t="shared" si="15"/>
        <v>#N/A</v>
      </c>
      <c r="AL34" s="7">
        <f t="shared" si="16"/>
        <v>1</v>
      </c>
    </row>
    <row r="35" spans="1:38" x14ac:dyDescent="0.25">
      <c r="A35" s="14" t="s">
        <v>149</v>
      </c>
      <c r="B35" s="9">
        <f t="shared" si="0"/>
        <v>6</v>
      </c>
      <c r="C35" s="10">
        <f t="shared" si="17"/>
        <v>0</v>
      </c>
      <c r="D35" s="8" t="s">
        <v>40</v>
      </c>
      <c r="E35" s="9" t="s">
        <v>54</v>
      </c>
      <c r="F35" s="9" t="s">
        <v>55</v>
      </c>
      <c r="G35" s="9" t="s">
        <v>31</v>
      </c>
      <c r="H35" s="9" t="s">
        <v>28</v>
      </c>
      <c r="I35" s="9" t="s">
        <v>46</v>
      </c>
      <c r="J35" s="9" t="s">
        <v>45</v>
      </c>
      <c r="K35" s="9" t="s">
        <v>41</v>
      </c>
      <c r="L35" s="9" t="s">
        <v>48</v>
      </c>
      <c r="M35" s="9" t="s">
        <v>51</v>
      </c>
      <c r="N35" s="9" t="s">
        <v>37</v>
      </c>
      <c r="O35" s="9" t="s">
        <v>52</v>
      </c>
      <c r="P35" s="9" t="s">
        <v>27</v>
      </c>
      <c r="Q35" s="9" t="s">
        <v>35</v>
      </c>
      <c r="S35" s="13" t="s">
        <v>27</v>
      </c>
      <c r="T35" s="13" t="s">
        <v>54</v>
      </c>
      <c r="V35" s="7">
        <f t="shared" ref="V35:V63" si="18">IF(D35=$D$65,1,0)</f>
        <v>1</v>
      </c>
      <c r="W35" s="7">
        <f t="shared" ref="W35:W63" si="19">IF(E35=$E$65,1,0)</f>
        <v>0</v>
      </c>
      <c r="X35" s="7">
        <f t="shared" ref="X35:X63" si="20">IF(F35=$F$65,1,0)</f>
        <v>0</v>
      </c>
      <c r="Y35" s="7">
        <f t="shared" ref="Y35:Y63" si="21">IF(G35=$G$65,1,0)</f>
        <v>1</v>
      </c>
      <c r="Z35" s="7">
        <f t="shared" ref="Z35:Z63" si="22">IF(H35=$H$65,1,0)</f>
        <v>1</v>
      </c>
      <c r="AA35" s="7">
        <f t="shared" ref="AA35:AA63" si="23">IF(I35=$I$65,1,0)</f>
        <v>1</v>
      </c>
      <c r="AB35" s="7">
        <f t="shared" ref="AB35:AB63" si="24">IF(J35=$J$65,1,0)</f>
        <v>0</v>
      </c>
      <c r="AC35" s="7">
        <f t="shared" ref="AC35:AC63" si="25">IF(K35=$K$65,1,0)</f>
        <v>1</v>
      </c>
      <c r="AD35" s="7">
        <f t="shared" ref="AD35:AD63" si="26">IF(L35=$L$65,1,0)</f>
        <v>1</v>
      </c>
      <c r="AE35" s="7">
        <f t="shared" ref="AE35:AE63" si="27">IF(M35=$M$65,1,0)</f>
        <v>0</v>
      </c>
      <c r="AF35" s="7">
        <f t="shared" ref="AF35:AF63" si="28">IF(N35=$N$65,1,0)</f>
        <v>0</v>
      </c>
      <c r="AG35" s="7">
        <f t="shared" ref="AG35:AG63" si="29">IF(O35=$O$65,1,0)</f>
        <v>0</v>
      </c>
      <c r="AH35" s="7">
        <f t="shared" ref="AH35:AH63" si="30">IF(P35=$P$65,1,0)</f>
        <v>0</v>
      </c>
      <c r="AI35" s="7">
        <f t="shared" ref="AI35:AI63" si="31">IF(Q35=$Q$65,1,0)</f>
        <v>0</v>
      </c>
      <c r="AK35" s="7" t="e">
        <f t="shared" ref="AK35:AK63" si="32">HLOOKUP(S35,$D$65:$Q$66,2,FALSE)</f>
        <v>#N/A</v>
      </c>
      <c r="AL35" s="7" t="e">
        <f t="shared" ref="AL35:AL63" si="33">HLOOKUP(T35,$D$65:$Q$66,2,FALSE)</f>
        <v>#N/A</v>
      </c>
    </row>
    <row r="36" spans="1:38" x14ac:dyDescent="0.25">
      <c r="A36" s="14" t="s">
        <v>12</v>
      </c>
      <c r="B36" s="9">
        <f t="shared" si="0"/>
        <v>8</v>
      </c>
      <c r="C36" s="10">
        <f t="shared" si="17"/>
        <v>0</v>
      </c>
      <c r="D36" s="8" t="s">
        <v>47</v>
      </c>
      <c r="E36" s="9" t="s">
        <v>54</v>
      </c>
      <c r="F36" s="9" t="s">
        <v>55</v>
      </c>
      <c r="G36" s="9" t="s">
        <v>31</v>
      </c>
      <c r="H36" s="9" t="s">
        <v>28</v>
      </c>
      <c r="I36" s="9" t="s">
        <v>46</v>
      </c>
      <c r="J36" s="9" t="s">
        <v>29</v>
      </c>
      <c r="K36" s="9" t="s">
        <v>41</v>
      </c>
      <c r="L36" s="9" t="s">
        <v>48</v>
      </c>
      <c r="M36" s="9" t="s">
        <v>177</v>
      </c>
      <c r="N36" s="9" t="s">
        <v>37</v>
      </c>
      <c r="O36" s="9" t="s">
        <v>52</v>
      </c>
      <c r="P36" s="9" t="s">
        <v>27</v>
      </c>
      <c r="Q36" s="9" t="s">
        <v>33</v>
      </c>
      <c r="S36" s="13" t="s">
        <v>27</v>
      </c>
      <c r="T36" s="13" t="s">
        <v>52</v>
      </c>
      <c r="V36" s="7">
        <f t="shared" si="18"/>
        <v>0</v>
      </c>
      <c r="W36" s="7">
        <f t="shared" si="19"/>
        <v>0</v>
      </c>
      <c r="X36" s="7">
        <f t="shared" si="20"/>
        <v>0</v>
      </c>
      <c r="Y36" s="7">
        <f t="shared" si="21"/>
        <v>1</v>
      </c>
      <c r="Z36" s="7">
        <f t="shared" si="22"/>
        <v>1</v>
      </c>
      <c r="AA36" s="7">
        <f t="shared" si="23"/>
        <v>1</v>
      </c>
      <c r="AB36" s="7">
        <f t="shared" si="24"/>
        <v>1</v>
      </c>
      <c r="AC36" s="7">
        <f t="shared" si="25"/>
        <v>1</v>
      </c>
      <c r="AD36" s="7">
        <f t="shared" si="26"/>
        <v>1</v>
      </c>
      <c r="AE36" s="7">
        <f t="shared" si="27"/>
        <v>1</v>
      </c>
      <c r="AF36" s="7">
        <f t="shared" si="28"/>
        <v>0</v>
      </c>
      <c r="AG36" s="7">
        <f t="shared" si="29"/>
        <v>0</v>
      </c>
      <c r="AH36" s="7">
        <f t="shared" si="30"/>
        <v>0</v>
      </c>
      <c r="AI36" s="7">
        <f t="shared" si="31"/>
        <v>1</v>
      </c>
      <c r="AK36" s="7" t="e">
        <f t="shared" si="32"/>
        <v>#N/A</v>
      </c>
      <c r="AL36" s="7" t="e">
        <f t="shared" si="33"/>
        <v>#N/A</v>
      </c>
    </row>
    <row r="37" spans="1:38" x14ac:dyDescent="0.25">
      <c r="A37" s="14" t="s">
        <v>168</v>
      </c>
      <c r="B37" s="9" t="s">
        <v>244</v>
      </c>
      <c r="C37" s="10">
        <f t="shared" si="17"/>
        <v>0</v>
      </c>
      <c r="D37" s="8" t="s">
        <v>58</v>
      </c>
      <c r="E37" s="9" t="s">
        <v>58</v>
      </c>
      <c r="F37" s="9" t="s">
        <v>58</v>
      </c>
      <c r="G37" s="9" t="s">
        <v>58</v>
      </c>
      <c r="H37" s="9" t="s">
        <v>58</v>
      </c>
      <c r="I37" s="9" t="s">
        <v>58</v>
      </c>
      <c r="J37" s="9" t="s">
        <v>58</v>
      </c>
      <c r="K37" s="9" t="s">
        <v>58</v>
      </c>
      <c r="L37" s="9" t="s">
        <v>58</v>
      </c>
      <c r="M37" s="9" t="s">
        <v>58</v>
      </c>
      <c r="N37" s="9" t="s">
        <v>58</v>
      </c>
      <c r="O37" s="9" t="s">
        <v>58</v>
      </c>
      <c r="P37" s="9" t="s">
        <v>58</v>
      </c>
      <c r="Q37" s="9" t="s">
        <v>58</v>
      </c>
      <c r="S37" s="13" t="s">
        <v>58</v>
      </c>
      <c r="T37" s="13" t="s">
        <v>58</v>
      </c>
      <c r="V37" s="7">
        <f t="shared" si="18"/>
        <v>0</v>
      </c>
      <c r="W37" s="7">
        <f t="shared" si="19"/>
        <v>0</v>
      </c>
      <c r="X37" s="7">
        <f t="shared" si="20"/>
        <v>0</v>
      </c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K37" s="7" t="e">
        <f t="shared" si="32"/>
        <v>#N/A</v>
      </c>
      <c r="AL37" s="7" t="e">
        <f t="shared" si="33"/>
        <v>#N/A</v>
      </c>
    </row>
    <row r="38" spans="1:38" x14ac:dyDescent="0.25">
      <c r="A38" s="14" t="s">
        <v>169</v>
      </c>
      <c r="B38" s="9">
        <f>SUM(V38:AI38)</f>
        <v>6</v>
      </c>
      <c r="C38" s="10">
        <f t="shared" si="17"/>
        <v>0</v>
      </c>
      <c r="D38" s="8" t="s">
        <v>47</v>
      </c>
      <c r="E38" s="9" t="s">
        <v>54</v>
      </c>
      <c r="F38" s="9" t="s">
        <v>43</v>
      </c>
      <c r="G38" s="9" t="s">
        <v>34</v>
      </c>
      <c r="H38" s="9" t="s">
        <v>28</v>
      </c>
      <c r="I38" s="9" t="s">
        <v>46</v>
      </c>
      <c r="J38" s="9" t="s">
        <v>45</v>
      </c>
      <c r="K38" s="9" t="s">
        <v>41</v>
      </c>
      <c r="L38" s="9" t="s">
        <v>50</v>
      </c>
      <c r="M38" s="9" t="s">
        <v>51</v>
      </c>
      <c r="N38" s="9" t="s">
        <v>37</v>
      </c>
      <c r="O38" s="9" t="s">
        <v>176</v>
      </c>
      <c r="P38" s="9" t="s">
        <v>27</v>
      </c>
      <c r="Q38" s="9" t="s">
        <v>33</v>
      </c>
      <c r="S38" s="13" t="s">
        <v>27</v>
      </c>
      <c r="T38" s="13" t="s">
        <v>54</v>
      </c>
      <c r="V38" s="7">
        <f t="shared" si="18"/>
        <v>0</v>
      </c>
      <c r="W38" s="7">
        <f t="shared" si="19"/>
        <v>0</v>
      </c>
      <c r="X38" s="7">
        <f t="shared" si="20"/>
        <v>1</v>
      </c>
      <c r="Y38" s="7">
        <f t="shared" si="21"/>
        <v>0</v>
      </c>
      <c r="Z38" s="7">
        <f t="shared" si="22"/>
        <v>1</v>
      </c>
      <c r="AA38" s="7">
        <f t="shared" si="23"/>
        <v>1</v>
      </c>
      <c r="AB38" s="7">
        <f t="shared" si="24"/>
        <v>0</v>
      </c>
      <c r="AC38" s="7">
        <f t="shared" si="25"/>
        <v>1</v>
      </c>
      <c r="AD38" s="7">
        <f t="shared" si="26"/>
        <v>0</v>
      </c>
      <c r="AE38" s="7">
        <f t="shared" si="27"/>
        <v>0</v>
      </c>
      <c r="AF38" s="7">
        <f t="shared" si="28"/>
        <v>0</v>
      </c>
      <c r="AG38" s="7">
        <f t="shared" si="29"/>
        <v>1</v>
      </c>
      <c r="AH38" s="7">
        <f t="shared" si="30"/>
        <v>0</v>
      </c>
      <c r="AI38" s="7">
        <f t="shared" si="31"/>
        <v>1</v>
      </c>
      <c r="AK38" s="7" t="e">
        <f t="shared" si="32"/>
        <v>#N/A</v>
      </c>
      <c r="AL38" s="7" t="e">
        <f t="shared" si="33"/>
        <v>#N/A</v>
      </c>
    </row>
    <row r="39" spans="1:38" x14ac:dyDescent="0.25">
      <c r="A39" s="14" t="s">
        <v>60</v>
      </c>
      <c r="B39" s="9">
        <f>SUM(V39:AI39)</f>
        <v>7</v>
      </c>
      <c r="C39" s="10">
        <f t="shared" si="17"/>
        <v>1</v>
      </c>
      <c r="D39" s="8" t="s">
        <v>40</v>
      </c>
      <c r="E39" s="9" t="s">
        <v>54</v>
      </c>
      <c r="F39" s="9" t="s">
        <v>55</v>
      </c>
      <c r="G39" s="9" t="s">
        <v>34</v>
      </c>
      <c r="H39" s="9" t="s">
        <v>28</v>
      </c>
      <c r="I39" s="9" t="s">
        <v>46</v>
      </c>
      <c r="J39" s="9" t="s">
        <v>29</v>
      </c>
      <c r="K39" s="9" t="s">
        <v>41</v>
      </c>
      <c r="L39" s="9" t="s">
        <v>50</v>
      </c>
      <c r="M39" s="9" t="s">
        <v>177</v>
      </c>
      <c r="N39" s="9" t="s">
        <v>37</v>
      </c>
      <c r="O39" s="9" t="s">
        <v>176</v>
      </c>
      <c r="P39" s="9" t="s">
        <v>27</v>
      </c>
      <c r="Q39" s="9" t="s">
        <v>35</v>
      </c>
      <c r="S39" s="13" t="s">
        <v>177</v>
      </c>
      <c r="T39" s="13" t="s">
        <v>37</v>
      </c>
      <c r="V39" s="7">
        <f t="shared" si="18"/>
        <v>1</v>
      </c>
      <c r="W39" s="7">
        <f t="shared" si="19"/>
        <v>0</v>
      </c>
      <c r="X39" s="7">
        <f t="shared" si="20"/>
        <v>0</v>
      </c>
      <c r="Y39" s="7">
        <f t="shared" si="21"/>
        <v>0</v>
      </c>
      <c r="Z39" s="7">
        <f t="shared" si="22"/>
        <v>1</v>
      </c>
      <c r="AA39" s="7">
        <f t="shared" si="23"/>
        <v>1</v>
      </c>
      <c r="AB39" s="7">
        <f t="shared" si="24"/>
        <v>1</v>
      </c>
      <c r="AC39" s="7">
        <f t="shared" si="25"/>
        <v>1</v>
      </c>
      <c r="AD39" s="7">
        <f t="shared" si="26"/>
        <v>0</v>
      </c>
      <c r="AE39" s="7">
        <f t="shared" si="27"/>
        <v>1</v>
      </c>
      <c r="AF39" s="7">
        <f t="shared" si="28"/>
        <v>0</v>
      </c>
      <c r="AG39" s="7">
        <f t="shared" si="29"/>
        <v>1</v>
      </c>
      <c r="AH39" s="7">
        <f t="shared" si="30"/>
        <v>0</v>
      </c>
      <c r="AI39" s="7">
        <f t="shared" si="31"/>
        <v>0</v>
      </c>
      <c r="AK39" s="7">
        <f t="shared" si="32"/>
        <v>1</v>
      </c>
      <c r="AL39" s="7" t="e">
        <f t="shared" si="33"/>
        <v>#N/A</v>
      </c>
    </row>
    <row r="40" spans="1:38" x14ac:dyDescent="0.25">
      <c r="A40" s="14" t="s">
        <v>170</v>
      </c>
      <c r="B40" s="9">
        <f>SUM(V40:AI40)</f>
        <v>5</v>
      </c>
      <c r="C40" s="10">
        <f t="shared" si="17"/>
        <v>1</v>
      </c>
      <c r="D40" s="8" t="s">
        <v>47</v>
      </c>
      <c r="E40" s="9" t="s">
        <v>54</v>
      </c>
      <c r="F40" s="9" t="s">
        <v>55</v>
      </c>
      <c r="G40" s="9" t="s">
        <v>31</v>
      </c>
      <c r="H40" s="9" t="s">
        <v>28</v>
      </c>
      <c r="I40" s="9" t="s">
        <v>46</v>
      </c>
      <c r="J40" s="9" t="s">
        <v>45</v>
      </c>
      <c r="K40" s="9" t="s">
        <v>41</v>
      </c>
      <c r="L40" s="9" t="s">
        <v>48</v>
      </c>
      <c r="M40" s="9" t="s">
        <v>51</v>
      </c>
      <c r="N40" s="9" t="s">
        <v>37</v>
      </c>
      <c r="O40" s="9" t="s">
        <v>52</v>
      </c>
      <c r="P40" s="9" t="s">
        <v>27</v>
      </c>
      <c r="Q40" s="9" t="s">
        <v>35</v>
      </c>
      <c r="S40" s="13" t="s">
        <v>28</v>
      </c>
      <c r="T40" s="13" t="s">
        <v>27</v>
      </c>
      <c r="V40" s="7">
        <f t="shared" si="18"/>
        <v>0</v>
      </c>
      <c r="W40" s="7">
        <f t="shared" si="19"/>
        <v>0</v>
      </c>
      <c r="X40" s="7">
        <f t="shared" si="20"/>
        <v>0</v>
      </c>
      <c r="Y40" s="7">
        <f t="shared" si="21"/>
        <v>1</v>
      </c>
      <c r="Z40" s="7">
        <f t="shared" si="22"/>
        <v>1</v>
      </c>
      <c r="AA40" s="7">
        <f t="shared" si="23"/>
        <v>1</v>
      </c>
      <c r="AB40" s="7">
        <f t="shared" si="24"/>
        <v>0</v>
      </c>
      <c r="AC40" s="7">
        <f t="shared" si="25"/>
        <v>1</v>
      </c>
      <c r="AD40" s="7">
        <f t="shared" si="26"/>
        <v>1</v>
      </c>
      <c r="AE40" s="7">
        <f t="shared" si="27"/>
        <v>0</v>
      </c>
      <c r="AF40" s="7">
        <f t="shared" si="28"/>
        <v>0</v>
      </c>
      <c r="AG40" s="7">
        <f t="shared" si="29"/>
        <v>0</v>
      </c>
      <c r="AH40" s="7">
        <f t="shared" si="30"/>
        <v>0</v>
      </c>
      <c r="AI40" s="7">
        <f t="shared" si="31"/>
        <v>0</v>
      </c>
      <c r="AK40" s="7">
        <f t="shared" si="32"/>
        <v>1</v>
      </c>
      <c r="AL40" s="7" t="e">
        <f t="shared" si="33"/>
        <v>#N/A</v>
      </c>
    </row>
    <row r="41" spans="1:38" x14ac:dyDescent="0.25">
      <c r="A41" s="14" t="s">
        <v>142</v>
      </c>
      <c r="B41" s="9">
        <f>SUM(V41:AI41)</f>
        <v>5</v>
      </c>
      <c r="C41" s="10">
        <f t="shared" si="17"/>
        <v>1</v>
      </c>
      <c r="D41" s="8" t="s">
        <v>40</v>
      </c>
      <c r="E41" s="9" t="s">
        <v>54</v>
      </c>
      <c r="F41" s="9" t="s">
        <v>55</v>
      </c>
      <c r="G41" s="9" t="s">
        <v>34</v>
      </c>
      <c r="H41" s="9" t="s">
        <v>28</v>
      </c>
      <c r="I41" s="9" t="s">
        <v>46</v>
      </c>
      <c r="J41" s="9" t="s">
        <v>45</v>
      </c>
      <c r="K41" s="9" t="s">
        <v>41</v>
      </c>
      <c r="L41" s="9" t="s">
        <v>50</v>
      </c>
      <c r="M41" s="9" t="s">
        <v>51</v>
      </c>
      <c r="N41" s="9" t="s">
        <v>37</v>
      </c>
      <c r="O41" s="9" t="s">
        <v>52</v>
      </c>
      <c r="P41" s="9" t="s">
        <v>27</v>
      </c>
      <c r="Q41" s="9" t="s">
        <v>33</v>
      </c>
      <c r="S41" s="13" t="s">
        <v>28</v>
      </c>
      <c r="T41" s="13" t="s">
        <v>27</v>
      </c>
      <c r="V41" s="7">
        <f t="shared" si="18"/>
        <v>1</v>
      </c>
      <c r="W41" s="7">
        <f t="shared" si="19"/>
        <v>0</v>
      </c>
      <c r="X41" s="7">
        <f t="shared" si="20"/>
        <v>0</v>
      </c>
      <c r="Y41" s="7">
        <f t="shared" si="21"/>
        <v>0</v>
      </c>
      <c r="Z41" s="7">
        <f t="shared" si="22"/>
        <v>1</v>
      </c>
      <c r="AA41" s="7">
        <f t="shared" si="23"/>
        <v>1</v>
      </c>
      <c r="AB41" s="7">
        <f t="shared" si="24"/>
        <v>0</v>
      </c>
      <c r="AC41" s="7">
        <f t="shared" si="25"/>
        <v>1</v>
      </c>
      <c r="AD41" s="7">
        <f t="shared" si="26"/>
        <v>0</v>
      </c>
      <c r="AE41" s="7">
        <f t="shared" si="27"/>
        <v>0</v>
      </c>
      <c r="AF41" s="7">
        <f t="shared" si="28"/>
        <v>0</v>
      </c>
      <c r="AG41" s="7">
        <f t="shared" si="29"/>
        <v>0</v>
      </c>
      <c r="AH41" s="7">
        <f t="shared" si="30"/>
        <v>0</v>
      </c>
      <c r="AI41" s="7">
        <f t="shared" si="31"/>
        <v>1</v>
      </c>
      <c r="AK41" s="7">
        <f t="shared" si="32"/>
        <v>1</v>
      </c>
      <c r="AL41" s="7" t="e">
        <f t="shared" si="33"/>
        <v>#N/A</v>
      </c>
    </row>
    <row r="42" spans="1:38" x14ac:dyDescent="0.25">
      <c r="A42" s="14" t="s">
        <v>13</v>
      </c>
      <c r="B42" s="9" t="s">
        <v>244</v>
      </c>
      <c r="C42" s="10">
        <f t="shared" si="17"/>
        <v>0</v>
      </c>
      <c r="D42" s="8" t="s">
        <v>58</v>
      </c>
      <c r="E42" s="9" t="s">
        <v>58</v>
      </c>
      <c r="F42" s="9" t="s">
        <v>58</v>
      </c>
      <c r="G42" s="9" t="s">
        <v>58</v>
      </c>
      <c r="H42" s="9" t="s">
        <v>58</v>
      </c>
      <c r="I42" s="9" t="s">
        <v>58</v>
      </c>
      <c r="J42" s="9" t="s">
        <v>58</v>
      </c>
      <c r="K42" s="9" t="s">
        <v>58</v>
      </c>
      <c r="L42" s="9" t="s">
        <v>58</v>
      </c>
      <c r="M42" s="9" t="s">
        <v>58</v>
      </c>
      <c r="N42" s="9" t="s">
        <v>58</v>
      </c>
      <c r="O42" s="9" t="s">
        <v>58</v>
      </c>
      <c r="P42" s="9" t="s">
        <v>58</v>
      </c>
      <c r="Q42" s="9" t="s">
        <v>58</v>
      </c>
      <c r="S42" s="13" t="s">
        <v>58</v>
      </c>
      <c r="T42" s="13" t="s">
        <v>58</v>
      </c>
      <c r="V42" s="7">
        <f t="shared" si="18"/>
        <v>0</v>
      </c>
      <c r="W42" s="7">
        <f t="shared" si="19"/>
        <v>0</v>
      </c>
      <c r="X42" s="7">
        <f t="shared" si="20"/>
        <v>0</v>
      </c>
      <c r="Y42" s="7">
        <f t="shared" si="21"/>
        <v>0</v>
      </c>
      <c r="Z42" s="7">
        <f t="shared" si="22"/>
        <v>0</v>
      </c>
      <c r="AA42" s="7">
        <f t="shared" si="23"/>
        <v>0</v>
      </c>
      <c r="AB42" s="7">
        <f t="shared" si="24"/>
        <v>0</v>
      </c>
      <c r="AC42" s="7">
        <f t="shared" si="25"/>
        <v>0</v>
      </c>
      <c r="AD42" s="7">
        <f t="shared" si="26"/>
        <v>0</v>
      </c>
      <c r="AE42" s="7">
        <f t="shared" si="27"/>
        <v>0</v>
      </c>
      <c r="AF42" s="7">
        <f t="shared" si="28"/>
        <v>0</v>
      </c>
      <c r="AG42" s="7">
        <f t="shared" si="29"/>
        <v>0</v>
      </c>
      <c r="AH42" s="7">
        <f t="shared" si="30"/>
        <v>0</v>
      </c>
      <c r="AI42" s="7">
        <f t="shared" si="31"/>
        <v>0</v>
      </c>
      <c r="AK42" s="7" t="e">
        <f t="shared" si="32"/>
        <v>#N/A</v>
      </c>
      <c r="AL42" s="7" t="e">
        <f t="shared" si="33"/>
        <v>#N/A</v>
      </c>
    </row>
    <row r="43" spans="1:38" x14ac:dyDescent="0.25">
      <c r="A43" s="14" t="s">
        <v>190</v>
      </c>
      <c r="B43" s="9">
        <f t="shared" ref="B43:B63" si="34">SUM(V43:AI43)</f>
        <v>6</v>
      </c>
      <c r="C43" s="10">
        <f t="shared" si="17"/>
        <v>1</v>
      </c>
      <c r="D43" s="8" t="s">
        <v>47</v>
      </c>
      <c r="E43" s="9" t="s">
        <v>54</v>
      </c>
      <c r="F43" s="9" t="s">
        <v>55</v>
      </c>
      <c r="G43" s="9" t="s">
        <v>34</v>
      </c>
      <c r="H43" s="9" t="s">
        <v>28</v>
      </c>
      <c r="I43" s="9" t="s">
        <v>46</v>
      </c>
      <c r="J43" s="9" t="s">
        <v>29</v>
      </c>
      <c r="K43" s="9" t="s">
        <v>41</v>
      </c>
      <c r="L43" s="9" t="s">
        <v>48</v>
      </c>
      <c r="M43" s="9" t="s">
        <v>51</v>
      </c>
      <c r="N43" s="9" t="s">
        <v>37</v>
      </c>
      <c r="O43" s="9" t="s">
        <v>52</v>
      </c>
      <c r="P43" s="9" t="s">
        <v>27</v>
      </c>
      <c r="Q43" s="9" t="s">
        <v>33</v>
      </c>
      <c r="S43" s="13" t="s">
        <v>55</v>
      </c>
      <c r="T43" s="13" t="s">
        <v>28</v>
      </c>
      <c r="V43" s="7">
        <f t="shared" si="18"/>
        <v>0</v>
      </c>
      <c r="W43" s="7">
        <f t="shared" si="19"/>
        <v>0</v>
      </c>
      <c r="X43" s="7">
        <f t="shared" si="20"/>
        <v>0</v>
      </c>
      <c r="Y43" s="7">
        <f t="shared" si="21"/>
        <v>0</v>
      </c>
      <c r="Z43" s="7">
        <f t="shared" si="22"/>
        <v>1</v>
      </c>
      <c r="AA43" s="7">
        <f t="shared" si="23"/>
        <v>1</v>
      </c>
      <c r="AB43" s="7">
        <f t="shared" si="24"/>
        <v>1</v>
      </c>
      <c r="AC43" s="7">
        <f t="shared" si="25"/>
        <v>1</v>
      </c>
      <c r="AD43" s="7">
        <f t="shared" si="26"/>
        <v>1</v>
      </c>
      <c r="AE43" s="7">
        <f t="shared" si="27"/>
        <v>0</v>
      </c>
      <c r="AF43" s="7">
        <f t="shared" si="28"/>
        <v>0</v>
      </c>
      <c r="AG43" s="7">
        <f t="shared" si="29"/>
        <v>0</v>
      </c>
      <c r="AH43" s="7">
        <f t="shared" si="30"/>
        <v>0</v>
      </c>
      <c r="AI43" s="7">
        <f t="shared" si="31"/>
        <v>1</v>
      </c>
      <c r="AK43" s="7" t="e">
        <f t="shared" si="32"/>
        <v>#N/A</v>
      </c>
      <c r="AL43" s="7">
        <f t="shared" si="33"/>
        <v>1</v>
      </c>
    </row>
    <row r="44" spans="1:38" x14ac:dyDescent="0.25">
      <c r="A44" s="14" t="s">
        <v>14</v>
      </c>
      <c r="B44" s="9">
        <f t="shared" si="34"/>
        <v>8</v>
      </c>
      <c r="C44" s="10">
        <f t="shared" si="17"/>
        <v>1</v>
      </c>
      <c r="D44" s="8" t="s">
        <v>47</v>
      </c>
      <c r="E44" s="9" t="s">
        <v>54</v>
      </c>
      <c r="F44" s="9" t="s">
        <v>55</v>
      </c>
      <c r="G44" s="9" t="s">
        <v>31</v>
      </c>
      <c r="H44" s="9" t="s">
        <v>28</v>
      </c>
      <c r="I44" s="9" t="s">
        <v>46</v>
      </c>
      <c r="J44" s="9" t="s">
        <v>29</v>
      </c>
      <c r="K44" s="9" t="s">
        <v>41</v>
      </c>
      <c r="L44" s="9" t="s">
        <v>50</v>
      </c>
      <c r="M44" s="9" t="s">
        <v>177</v>
      </c>
      <c r="N44" s="9" t="s">
        <v>37</v>
      </c>
      <c r="O44" s="9" t="s">
        <v>176</v>
      </c>
      <c r="P44" s="9" t="s">
        <v>27</v>
      </c>
      <c r="Q44" s="9" t="s">
        <v>33</v>
      </c>
      <c r="S44" s="13" t="s">
        <v>27</v>
      </c>
      <c r="T44" s="13" t="s">
        <v>46</v>
      </c>
      <c r="V44" s="7">
        <f t="shared" si="18"/>
        <v>0</v>
      </c>
      <c r="W44" s="7">
        <f t="shared" si="19"/>
        <v>0</v>
      </c>
      <c r="X44" s="7">
        <f t="shared" si="20"/>
        <v>0</v>
      </c>
      <c r="Y44" s="7">
        <f t="shared" si="21"/>
        <v>1</v>
      </c>
      <c r="Z44" s="7">
        <f t="shared" si="22"/>
        <v>1</v>
      </c>
      <c r="AA44" s="7">
        <f t="shared" si="23"/>
        <v>1</v>
      </c>
      <c r="AB44" s="7">
        <f t="shared" si="24"/>
        <v>1</v>
      </c>
      <c r="AC44" s="7">
        <f t="shared" si="25"/>
        <v>1</v>
      </c>
      <c r="AD44" s="7">
        <f t="shared" si="26"/>
        <v>0</v>
      </c>
      <c r="AE44" s="7">
        <f t="shared" si="27"/>
        <v>1</v>
      </c>
      <c r="AF44" s="7">
        <f t="shared" si="28"/>
        <v>0</v>
      </c>
      <c r="AG44" s="7">
        <f t="shared" si="29"/>
        <v>1</v>
      </c>
      <c r="AH44" s="7">
        <f t="shared" si="30"/>
        <v>0</v>
      </c>
      <c r="AI44" s="7">
        <f t="shared" si="31"/>
        <v>1</v>
      </c>
      <c r="AK44" s="7" t="e">
        <f t="shared" si="32"/>
        <v>#N/A</v>
      </c>
      <c r="AL44" s="7">
        <f t="shared" si="33"/>
        <v>1</v>
      </c>
    </row>
    <row r="45" spans="1:38" x14ac:dyDescent="0.25">
      <c r="A45" s="14" t="s">
        <v>15</v>
      </c>
      <c r="B45" s="9">
        <f t="shared" si="34"/>
        <v>3</v>
      </c>
      <c r="C45" s="10">
        <f t="shared" si="17"/>
        <v>1</v>
      </c>
      <c r="D45" s="8" t="s">
        <v>47</v>
      </c>
      <c r="E45" s="9" t="s">
        <v>54</v>
      </c>
      <c r="F45" s="9" t="s">
        <v>55</v>
      </c>
      <c r="G45" s="9" t="s">
        <v>34</v>
      </c>
      <c r="H45" s="9" t="s">
        <v>28</v>
      </c>
      <c r="I45" s="9" t="s">
        <v>46</v>
      </c>
      <c r="J45" s="9" t="s">
        <v>45</v>
      </c>
      <c r="K45" s="9" t="s">
        <v>41</v>
      </c>
      <c r="L45" s="9" t="s">
        <v>50</v>
      </c>
      <c r="M45" s="9" t="s">
        <v>51</v>
      </c>
      <c r="N45" s="9" t="s">
        <v>37</v>
      </c>
      <c r="O45" s="9" t="s">
        <v>52</v>
      </c>
      <c r="P45" s="9" t="s">
        <v>27</v>
      </c>
      <c r="Q45" s="9" t="s">
        <v>35</v>
      </c>
      <c r="S45" s="13" t="s">
        <v>27</v>
      </c>
      <c r="T45" s="13" t="s">
        <v>41</v>
      </c>
      <c r="V45" s="7">
        <f t="shared" si="18"/>
        <v>0</v>
      </c>
      <c r="W45" s="7">
        <f t="shared" si="19"/>
        <v>0</v>
      </c>
      <c r="X45" s="7">
        <f t="shared" si="20"/>
        <v>0</v>
      </c>
      <c r="Y45" s="7">
        <f t="shared" si="21"/>
        <v>0</v>
      </c>
      <c r="Z45" s="7">
        <f t="shared" si="22"/>
        <v>1</v>
      </c>
      <c r="AA45" s="7">
        <f t="shared" si="23"/>
        <v>1</v>
      </c>
      <c r="AB45" s="7">
        <f t="shared" si="24"/>
        <v>0</v>
      </c>
      <c r="AC45" s="7">
        <f t="shared" si="25"/>
        <v>1</v>
      </c>
      <c r="AD45" s="7">
        <f t="shared" si="26"/>
        <v>0</v>
      </c>
      <c r="AE45" s="7">
        <f t="shared" si="27"/>
        <v>0</v>
      </c>
      <c r="AF45" s="7">
        <f t="shared" si="28"/>
        <v>0</v>
      </c>
      <c r="AG45" s="7">
        <f t="shared" si="29"/>
        <v>0</v>
      </c>
      <c r="AH45" s="7">
        <f t="shared" si="30"/>
        <v>0</v>
      </c>
      <c r="AI45" s="7">
        <f t="shared" si="31"/>
        <v>0</v>
      </c>
      <c r="AK45" s="7" t="e">
        <f t="shared" si="32"/>
        <v>#N/A</v>
      </c>
      <c r="AL45" s="7">
        <f t="shared" si="33"/>
        <v>1</v>
      </c>
    </row>
    <row r="46" spans="1:38" x14ac:dyDescent="0.25">
      <c r="A46" s="14" t="s">
        <v>148</v>
      </c>
      <c r="B46" s="9">
        <f t="shared" si="34"/>
        <v>5</v>
      </c>
      <c r="C46" s="10">
        <f t="shared" si="17"/>
        <v>1</v>
      </c>
      <c r="D46" s="8" t="s">
        <v>40</v>
      </c>
      <c r="E46" s="9" t="s">
        <v>54</v>
      </c>
      <c r="F46" s="9" t="s">
        <v>55</v>
      </c>
      <c r="G46" s="9" t="s">
        <v>34</v>
      </c>
      <c r="H46" s="9" t="s">
        <v>28</v>
      </c>
      <c r="I46" s="9" t="s">
        <v>46</v>
      </c>
      <c r="J46" s="9" t="s">
        <v>45</v>
      </c>
      <c r="K46" s="9" t="s">
        <v>41</v>
      </c>
      <c r="L46" s="9" t="s">
        <v>50</v>
      </c>
      <c r="M46" s="9" t="s">
        <v>51</v>
      </c>
      <c r="N46" s="9" t="s">
        <v>37</v>
      </c>
      <c r="O46" s="9" t="s">
        <v>52</v>
      </c>
      <c r="P46" s="9" t="s">
        <v>27</v>
      </c>
      <c r="Q46" s="9" t="s">
        <v>33</v>
      </c>
      <c r="S46" s="13" t="s">
        <v>54</v>
      </c>
      <c r="T46" s="13" t="s">
        <v>28</v>
      </c>
      <c r="V46" s="7">
        <f t="shared" si="18"/>
        <v>1</v>
      </c>
      <c r="W46" s="7">
        <f t="shared" si="19"/>
        <v>0</v>
      </c>
      <c r="X46" s="7">
        <f t="shared" si="20"/>
        <v>0</v>
      </c>
      <c r="Y46" s="7">
        <f t="shared" si="21"/>
        <v>0</v>
      </c>
      <c r="Z46" s="7">
        <f t="shared" si="22"/>
        <v>1</v>
      </c>
      <c r="AA46" s="7">
        <f t="shared" si="23"/>
        <v>1</v>
      </c>
      <c r="AB46" s="7">
        <f t="shared" si="24"/>
        <v>0</v>
      </c>
      <c r="AC46" s="7">
        <f t="shared" si="25"/>
        <v>1</v>
      </c>
      <c r="AD46" s="7">
        <f t="shared" si="26"/>
        <v>0</v>
      </c>
      <c r="AE46" s="7">
        <f t="shared" si="27"/>
        <v>0</v>
      </c>
      <c r="AF46" s="7">
        <f t="shared" si="28"/>
        <v>0</v>
      </c>
      <c r="AG46" s="7">
        <f t="shared" si="29"/>
        <v>0</v>
      </c>
      <c r="AH46" s="7">
        <f t="shared" si="30"/>
        <v>0</v>
      </c>
      <c r="AI46" s="7">
        <f t="shared" si="31"/>
        <v>1</v>
      </c>
      <c r="AK46" s="7" t="e">
        <f t="shared" si="32"/>
        <v>#N/A</v>
      </c>
      <c r="AL46" s="7">
        <f t="shared" si="33"/>
        <v>1</v>
      </c>
    </row>
    <row r="47" spans="1:38" x14ac:dyDescent="0.25">
      <c r="A47" s="14" t="s">
        <v>143</v>
      </c>
      <c r="B47" s="9">
        <f t="shared" si="34"/>
        <v>6</v>
      </c>
      <c r="C47" s="10">
        <f t="shared" si="17"/>
        <v>0</v>
      </c>
      <c r="D47" s="8" t="s">
        <v>47</v>
      </c>
      <c r="E47" s="9" t="s">
        <v>54</v>
      </c>
      <c r="F47" s="9" t="s">
        <v>55</v>
      </c>
      <c r="G47" s="9" t="s">
        <v>34</v>
      </c>
      <c r="H47" s="9" t="s">
        <v>28</v>
      </c>
      <c r="I47" s="9" t="s">
        <v>46</v>
      </c>
      <c r="J47" s="9" t="s">
        <v>45</v>
      </c>
      <c r="K47" s="9" t="s">
        <v>41</v>
      </c>
      <c r="L47" s="9" t="s">
        <v>48</v>
      </c>
      <c r="M47" s="9" t="s">
        <v>51</v>
      </c>
      <c r="N47" s="9" t="s">
        <v>37</v>
      </c>
      <c r="O47" s="9" t="s">
        <v>176</v>
      </c>
      <c r="P47" s="9" t="s">
        <v>27</v>
      </c>
      <c r="Q47" s="9" t="s">
        <v>33</v>
      </c>
      <c r="S47" s="13" t="s">
        <v>27</v>
      </c>
      <c r="T47" s="13" t="s">
        <v>37</v>
      </c>
      <c r="V47" s="7">
        <f t="shared" si="18"/>
        <v>0</v>
      </c>
      <c r="W47" s="7">
        <f t="shared" si="19"/>
        <v>0</v>
      </c>
      <c r="X47" s="7">
        <f t="shared" si="20"/>
        <v>0</v>
      </c>
      <c r="Y47" s="7">
        <f t="shared" si="21"/>
        <v>0</v>
      </c>
      <c r="Z47" s="7">
        <f t="shared" si="22"/>
        <v>1</v>
      </c>
      <c r="AA47" s="7">
        <f t="shared" si="23"/>
        <v>1</v>
      </c>
      <c r="AB47" s="7">
        <f t="shared" si="24"/>
        <v>0</v>
      </c>
      <c r="AC47" s="7">
        <f t="shared" si="25"/>
        <v>1</v>
      </c>
      <c r="AD47" s="7">
        <f t="shared" si="26"/>
        <v>1</v>
      </c>
      <c r="AE47" s="7">
        <f t="shared" si="27"/>
        <v>0</v>
      </c>
      <c r="AF47" s="7">
        <f t="shared" si="28"/>
        <v>0</v>
      </c>
      <c r="AG47" s="7">
        <f t="shared" si="29"/>
        <v>1</v>
      </c>
      <c r="AH47" s="7">
        <f t="shared" si="30"/>
        <v>0</v>
      </c>
      <c r="AI47" s="7">
        <f t="shared" si="31"/>
        <v>1</v>
      </c>
      <c r="AK47" s="7" t="e">
        <f t="shared" si="32"/>
        <v>#N/A</v>
      </c>
      <c r="AL47" s="7" t="e">
        <f t="shared" si="33"/>
        <v>#N/A</v>
      </c>
    </row>
    <row r="48" spans="1:38" x14ac:dyDescent="0.25">
      <c r="A48" s="14" t="s">
        <v>145</v>
      </c>
      <c r="B48" s="9">
        <f t="shared" si="34"/>
        <v>3</v>
      </c>
      <c r="C48" s="10">
        <f t="shared" si="17"/>
        <v>0</v>
      </c>
      <c r="D48" s="8" t="s">
        <v>47</v>
      </c>
      <c r="E48" s="9" t="s">
        <v>54</v>
      </c>
      <c r="F48" s="9" t="s">
        <v>55</v>
      </c>
      <c r="G48" s="9" t="s">
        <v>34</v>
      </c>
      <c r="H48" s="9" t="s">
        <v>28</v>
      </c>
      <c r="I48" s="9" t="s">
        <v>46</v>
      </c>
      <c r="J48" s="9" t="s">
        <v>45</v>
      </c>
      <c r="K48" s="9" t="s">
        <v>41</v>
      </c>
      <c r="L48" s="9" t="s">
        <v>50</v>
      </c>
      <c r="M48" s="9" t="s">
        <v>51</v>
      </c>
      <c r="N48" s="9" t="s">
        <v>37</v>
      </c>
      <c r="O48" s="9" t="s">
        <v>52</v>
      </c>
      <c r="P48" s="9" t="s">
        <v>27</v>
      </c>
      <c r="Q48" s="9" t="s">
        <v>35</v>
      </c>
      <c r="S48" s="13" t="s">
        <v>27</v>
      </c>
      <c r="T48" s="13" t="s">
        <v>45</v>
      </c>
      <c r="V48" s="7">
        <f t="shared" si="18"/>
        <v>0</v>
      </c>
      <c r="W48" s="7">
        <f t="shared" si="19"/>
        <v>0</v>
      </c>
      <c r="X48" s="7">
        <f t="shared" si="20"/>
        <v>0</v>
      </c>
      <c r="Y48" s="7">
        <f t="shared" si="21"/>
        <v>0</v>
      </c>
      <c r="Z48" s="7">
        <f t="shared" si="22"/>
        <v>1</v>
      </c>
      <c r="AA48" s="7">
        <f t="shared" si="23"/>
        <v>1</v>
      </c>
      <c r="AB48" s="7">
        <f t="shared" si="24"/>
        <v>0</v>
      </c>
      <c r="AC48" s="7">
        <f t="shared" si="25"/>
        <v>1</v>
      </c>
      <c r="AD48" s="7">
        <f t="shared" si="26"/>
        <v>0</v>
      </c>
      <c r="AE48" s="7">
        <f t="shared" si="27"/>
        <v>0</v>
      </c>
      <c r="AF48" s="7">
        <f t="shared" si="28"/>
        <v>0</v>
      </c>
      <c r="AG48" s="7">
        <f t="shared" si="29"/>
        <v>0</v>
      </c>
      <c r="AH48" s="7">
        <f t="shared" si="30"/>
        <v>0</v>
      </c>
      <c r="AI48" s="7">
        <f t="shared" si="31"/>
        <v>0</v>
      </c>
      <c r="AK48" s="7" t="e">
        <f t="shared" si="32"/>
        <v>#N/A</v>
      </c>
      <c r="AL48" s="7" t="e">
        <f t="shared" si="33"/>
        <v>#N/A</v>
      </c>
    </row>
    <row r="49" spans="1:38" x14ac:dyDescent="0.25">
      <c r="A49" s="14" t="s">
        <v>16</v>
      </c>
      <c r="B49" s="9">
        <f t="shared" si="34"/>
        <v>4</v>
      </c>
      <c r="C49" s="10">
        <f t="shared" si="17"/>
        <v>0</v>
      </c>
      <c r="D49" s="8" t="s">
        <v>47</v>
      </c>
      <c r="E49" s="9" t="s">
        <v>54</v>
      </c>
      <c r="F49" s="9" t="s">
        <v>55</v>
      </c>
      <c r="G49" s="9" t="s">
        <v>34</v>
      </c>
      <c r="H49" s="9" t="s">
        <v>28</v>
      </c>
      <c r="I49" s="9" t="s">
        <v>46</v>
      </c>
      <c r="J49" s="9" t="s">
        <v>45</v>
      </c>
      <c r="K49" s="9" t="s">
        <v>41</v>
      </c>
      <c r="L49" s="9" t="s">
        <v>50</v>
      </c>
      <c r="M49" s="9" t="s">
        <v>51</v>
      </c>
      <c r="N49" s="9" t="s">
        <v>37</v>
      </c>
      <c r="O49" s="9" t="s">
        <v>52</v>
      </c>
      <c r="P49" s="9" t="s">
        <v>27</v>
      </c>
      <c r="Q49" s="9" t="s">
        <v>33</v>
      </c>
      <c r="S49" s="13" t="s">
        <v>27</v>
      </c>
      <c r="T49" s="13" t="s">
        <v>54</v>
      </c>
      <c r="V49" s="7">
        <f t="shared" si="18"/>
        <v>0</v>
      </c>
      <c r="W49" s="7">
        <f t="shared" si="19"/>
        <v>0</v>
      </c>
      <c r="X49" s="7">
        <f t="shared" si="20"/>
        <v>0</v>
      </c>
      <c r="Y49" s="7">
        <f t="shared" si="21"/>
        <v>0</v>
      </c>
      <c r="Z49" s="7">
        <f t="shared" si="22"/>
        <v>1</v>
      </c>
      <c r="AA49" s="7">
        <f t="shared" si="23"/>
        <v>1</v>
      </c>
      <c r="AB49" s="7">
        <f t="shared" si="24"/>
        <v>0</v>
      </c>
      <c r="AC49" s="7">
        <f t="shared" si="25"/>
        <v>1</v>
      </c>
      <c r="AD49" s="7">
        <f t="shared" si="26"/>
        <v>0</v>
      </c>
      <c r="AE49" s="7">
        <f t="shared" si="27"/>
        <v>0</v>
      </c>
      <c r="AF49" s="7">
        <f t="shared" si="28"/>
        <v>0</v>
      </c>
      <c r="AG49" s="7">
        <f t="shared" si="29"/>
        <v>0</v>
      </c>
      <c r="AH49" s="7">
        <f t="shared" si="30"/>
        <v>0</v>
      </c>
      <c r="AI49" s="7">
        <f t="shared" si="31"/>
        <v>1</v>
      </c>
      <c r="AK49" s="7" t="e">
        <f t="shared" si="32"/>
        <v>#N/A</v>
      </c>
      <c r="AL49" s="7" t="e">
        <f t="shared" si="33"/>
        <v>#N/A</v>
      </c>
    </row>
    <row r="50" spans="1:38" x14ac:dyDescent="0.25">
      <c r="A50" s="14" t="s">
        <v>17</v>
      </c>
      <c r="B50" s="9">
        <f t="shared" si="34"/>
        <v>9</v>
      </c>
      <c r="C50" s="10">
        <f t="shared" si="17"/>
        <v>1</v>
      </c>
      <c r="D50" s="8" t="s">
        <v>40</v>
      </c>
      <c r="E50" s="9" t="s">
        <v>54</v>
      </c>
      <c r="F50" s="9" t="s">
        <v>55</v>
      </c>
      <c r="G50" s="9" t="s">
        <v>31</v>
      </c>
      <c r="H50" s="9" t="s">
        <v>28</v>
      </c>
      <c r="I50" s="9" t="s">
        <v>46</v>
      </c>
      <c r="J50" s="9" t="s">
        <v>45</v>
      </c>
      <c r="K50" s="9" t="s">
        <v>41</v>
      </c>
      <c r="L50" s="9" t="s">
        <v>48</v>
      </c>
      <c r="M50" s="9" t="s">
        <v>177</v>
      </c>
      <c r="N50" s="9" t="s">
        <v>44</v>
      </c>
      <c r="O50" s="9" t="s">
        <v>52</v>
      </c>
      <c r="P50" s="9" t="s">
        <v>27</v>
      </c>
      <c r="Q50" s="9" t="s">
        <v>33</v>
      </c>
      <c r="S50" s="13" t="s">
        <v>28</v>
      </c>
      <c r="T50" s="13" t="s">
        <v>55</v>
      </c>
      <c r="V50" s="7">
        <f t="shared" si="18"/>
        <v>1</v>
      </c>
      <c r="W50" s="7">
        <f t="shared" si="19"/>
        <v>0</v>
      </c>
      <c r="X50" s="7">
        <f t="shared" si="20"/>
        <v>0</v>
      </c>
      <c r="Y50" s="7">
        <f t="shared" si="21"/>
        <v>1</v>
      </c>
      <c r="Z50" s="7">
        <f t="shared" si="22"/>
        <v>1</v>
      </c>
      <c r="AA50" s="7">
        <f t="shared" si="23"/>
        <v>1</v>
      </c>
      <c r="AB50" s="7">
        <f t="shared" si="24"/>
        <v>0</v>
      </c>
      <c r="AC50" s="7">
        <f t="shared" si="25"/>
        <v>1</v>
      </c>
      <c r="AD50" s="7">
        <f t="shared" si="26"/>
        <v>1</v>
      </c>
      <c r="AE50" s="7">
        <f t="shared" si="27"/>
        <v>1</v>
      </c>
      <c r="AF50" s="7">
        <f t="shared" si="28"/>
        <v>1</v>
      </c>
      <c r="AG50" s="7">
        <f t="shared" si="29"/>
        <v>0</v>
      </c>
      <c r="AH50" s="7">
        <f t="shared" si="30"/>
        <v>0</v>
      </c>
      <c r="AI50" s="7">
        <f t="shared" si="31"/>
        <v>1</v>
      </c>
      <c r="AK50" s="7">
        <f t="shared" si="32"/>
        <v>1</v>
      </c>
      <c r="AL50" s="7" t="e">
        <f t="shared" si="33"/>
        <v>#N/A</v>
      </c>
    </row>
    <row r="51" spans="1:38" x14ac:dyDescent="0.25">
      <c r="A51" s="14" t="s">
        <v>18</v>
      </c>
      <c r="B51" s="9">
        <f t="shared" si="34"/>
        <v>7</v>
      </c>
      <c r="C51" s="10">
        <f t="shared" si="17"/>
        <v>1</v>
      </c>
      <c r="D51" s="8" t="s">
        <v>40</v>
      </c>
      <c r="E51" s="9" t="s">
        <v>54</v>
      </c>
      <c r="F51" s="9" t="s">
        <v>55</v>
      </c>
      <c r="G51" s="9" t="s">
        <v>31</v>
      </c>
      <c r="H51" s="9" t="s">
        <v>28</v>
      </c>
      <c r="I51" s="9" t="s">
        <v>46</v>
      </c>
      <c r="J51" s="9" t="s">
        <v>45</v>
      </c>
      <c r="K51" s="9" t="s">
        <v>41</v>
      </c>
      <c r="L51" s="9" t="s">
        <v>50</v>
      </c>
      <c r="M51" s="9" t="s">
        <v>51</v>
      </c>
      <c r="N51" s="9" t="s">
        <v>37</v>
      </c>
      <c r="O51" s="9" t="s">
        <v>176</v>
      </c>
      <c r="P51" s="9" t="s">
        <v>27</v>
      </c>
      <c r="Q51" s="9" t="s">
        <v>33</v>
      </c>
      <c r="S51" s="13" t="s">
        <v>27</v>
      </c>
      <c r="T51" s="13" t="s">
        <v>41</v>
      </c>
      <c r="V51" s="7">
        <f t="shared" si="18"/>
        <v>1</v>
      </c>
      <c r="W51" s="7">
        <f t="shared" si="19"/>
        <v>0</v>
      </c>
      <c r="X51" s="7">
        <f t="shared" si="20"/>
        <v>0</v>
      </c>
      <c r="Y51" s="7">
        <f t="shared" si="21"/>
        <v>1</v>
      </c>
      <c r="Z51" s="7">
        <f t="shared" si="22"/>
        <v>1</v>
      </c>
      <c r="AA51" s="7">
        <f t="shared" si="23"/>
        <v>1</v>
      </c>
      <c r="AB51" s="7">
        <f t="shared" si="24"/>
        <v>0</v>
      </c>
      <c r="AC51" s="7">
        <f t="shared" si="25"/>
        <v>1</v>
      </c>
      <c r="AD51" s="7">
        <f t="shared" si="26"/>
        <v>0</v>
      </c>
      <c r="AE51" s="7">
        <f t="shared" si="27"/>
        <v>0</v>
      </c>
      <c r="AF51" s="7">
        <f t="shared" si="28"/>
        <v>0</v>
      </c>
      <c r="AG51" s="7">
        <f t="shared" si="29"/>
        <v>1</v>
      </c>
      <c r="AH51" s="7">
        <f t="shared" si="30"/>
        <v>0</v>
      </c>
      <c r="AI51" s="7">
        <f t="shared" si="31"/>
        <v>1</v>
      </c>
      <c r="AK51" s="7" t="e">
        <f t="shared" si="32"/>
        <v>#N/A</v>
      </c>
      <c r="AL51" s="7">
        <f t="shared" si="33"/>
        <v>1</v>
      </c>
    </row>
    <row r="52" spans="1:38" x14ac:dyDescent="0.25">
      <c r="A52" s="14" t="s">
        <v>19</v>
      </c>
      <c r="B52" s="9">
        <f t="shared" si="34"/>
        <v>6</v>
      </c>
      <c r="C52" s="10">
        <f t="shared" si="17"/>
        <v>1</v>
      </c>
      <c r="D52" s="8" t="s">
        <v>40</v>
      </c>
      <c r="E52" s="9" t="s">
        <v>54</v>
      </c>
      <c r="F52" s="9" t="s">
        <v>55</v>
      </c>
      <c r="G52" s="9" t="s">
        <v>34</v>
      </c>
      <c r="H52" s="9" t="s">
        <v>28</v>
      </c>
      <c r="I52" s="9" t="s">
        <v>46</v>
      </c>
      <c r="J52" s="9" t="s">
        <v>45</v>
      </c>
      <c r="K52" s="9" t="s">
        <v>41</v>
      </c>
      <c r="L52" s="9" t="s">
        <v>50</v>
      </c>
      <c r="M52" s="9" t="s">
        <v>177</v>
      </c>
      <c r="N52" s="9" t="s">
        <v>37</v>
      </c>
      <c r="O52" s="9" t="s">
        <v>52</v>
      </c>
      <c r="P52" s="9" t="s">
        <v>27</v>
      </c>
      <c r="Q52" s="9" t="s">
        <v>33</v>
      </c>
      <c r="S52" s="13" t="s">
        <v>28</v>
      </c>
      <c r="T52" s="13" t="s">
        <v>55</v>
      </c>
      <c r="V52" s="7">
        <f t="shared" si="18"/>
        <v>1</v>
      </c>
      <c r="W52" s="7">
        <f t="shared" si="19"/>
        <v>0</v>
      </c>
      <c r="X52" s="7">
        <f t="shared" si="20"/>
        <v>0</v>
      </c>
      <c r="Y52" s="7">
        <f t="shared" si="21"/>
        <v>0</v>
      </c>
      <c r="Z52" s="7">
        <f t="shared" si="22"/>
        <v>1</v>
      </c>
      <c r="AA52" s="7">
        <f t="shared" si="23"/>
        <v>1</v>
      </c>
      <c r="AB52" s="7">
        <f t="shared" si="24"/>
        <v>0</v>
      </c>
      <c r="AC52" s="7">
        <f t="shared" si="25"/>
        <v>1</v>
      </c>
      <c r="AD52" s="7">
        <f t="shared" si="26"/>
        <v>0</v>
      </c>
      <c r="AE52" s="7">
        <f t="shared" si="27"/>
        <v>1</v>
      </c>
      <c r="AF52" s="7">
        <f t="shared" si="28"/>
        <v>0</v>
      </c>
      <c r="AG52" s="7">
        <f t="shared" si="29"/>
        <v>0</v>
      </c>
      <c r="AH52" s="7">
        <f t="shared" si="30"/>
        <v>0</v>
      </c>
      <c r="AI52" s="7">
        <f t="shared" si="31"/>
        <v>1</v>
      </c>
      <c r="AK52" s="7">
        <f t="shared" si="32"/>
        <v>1</v>
      </c>
      <c r="AL52" s="7" t="e">
        <f t="shared" si="33"/>
        <v>#N/A</v>
      </c>
    </row>
    <row r="53" spans="1:38" x14ac:dyDescent="0.25">
      <c r="A53" s="14" t="s">
        <v>172</v>
      </c>
      <c r="B53" s="9">
        <f t="shared" si="34"/>
        <v>6</v>
      </c>
      <c r="C53" s="10">
        <f t="shared" si="17"/>
        <v>0</v>
      </c>
      <c r="D53" s="8" t="s">
        <v>40</v>
      </c>
      <c r="E53" s="9" t="s">
        <v>54</v>
      </c>
      <c r="F53" s="9" t="s">
        <v>55</v>
      </c>
      <c r="G53" s="9" t="s">
        <v>34</v>
      </c>
      <c r="H53" s="9" t="s">
        <v>28</v>
      </c>
      <c r="I53" s="9" t="s">
        <v>46</v>
      </c>
      <c r="J53" s="9" t="s">
        <v>45</v>
      </c>
      <c r="K53" s="9" t="s">
        <v>41</v>
      </c>
      <c r="L53" s="9" t="s">
        <v>48</v>
      </c>
      <c r="M53" s="9" t="s">
        <v>51</v>
      </c>
      <c r="N53" s="9" t="s">
        <v>37</v>
      </c>
      <c r="O53" s="9" t="s">
        <v>52</v>
      </c>
      <c r="P53" s="9" t="s">
        <v>27</v>
      </c>
      <c r="Q53" s="9" t="s">
        <v>33</v>
      </c>
      <c r="S53" s="13" t="s">
        <v>27</v>
      </c>
      <c r="T53" s="13" t="s">
        <v>37</v>
      </c>
      <c r="V53" s="7">
        <f t="shared" si="18"/>
        <v>1</v>
      </c>
      <c r="W53" s="7">
        <f t="shared" si="19"/>
        <v>0</v>
      </c>
      <c r="X53" s="7">
        <f t="shared" si="20"/>
        <v>0</v>
      </c>
      <c r="Y53" s="7">
        <f t="shared" si="21"/>
        <v>0</v>
      </c>
      <c r="Z53" s="7">
        <f t="shared" si="22"/>
        <v>1</v>
      </c>
      <c r="AA53" s="7">
        <f t="shared" si="23"/>
        <v>1</v>
      </c>
      <c r="AB53" s="7">
        <f t="shared" si="24"/>
        <v>0</v>
      </c>
      <c r="AC53" s="7">
        <f t="shared" si="25"/>
        <v>1</v>
      </c>
      <c r="AD53" s="7">
        <f t="shared" si="26"/>
        <v>1</v>
      </c>
      <c r="AE53" s="7">
        <f t="shared" si="27"/>
        <v>0</v>
      </c>
      <c r="AF53" s="7">
        <f t="shared" si="28"/>
        <v>0</v>
      </c>
      <c r="AG53" s="7">
        <f t="shared" si="29"/>
        <v>0</v>
      </c>
      <c r="AH53" s="7">
        <f t="shared" si="30"/>
        <v>0</v>
      </c>
      <c r="AI53" s="7">
        <f t="shared" si="31"/>
        <v>1</v>
      </c>
      <c r="AK53" s="7" t="e">
        <f t="shared" si="32"/>
        <v>#N/A</v>
      </c>
      <c r="AL53" s="7" t="e">
        <f t="shared" si="33"/>
        <v>#N/A</v>
      </c>
    </row>
    <row r="54" spans="1:38" x14ac:dyDescent="0.25">
      <c r="A54" s="14" t="s">
        <v>42</v>
      </c>
      <c r="B54" s="9">
        <f t="shared" si="34"/>
        <v>5</v>
      </c>
      <c r="C54" s="10">
        <f t="shared" si="17"/>
        <v>1</v>
      </c>
      <c r="D54" s="8" t="s">
        <v>40</v>
      </c>
      <c r="E54" s="9" t="s">
        <v>54</v>
      </c>
      <c r="F54" s="9" t="s">
        <v>43</v>
      </c>
      <c r="G54" s="9" t="s">
        <v>34</v>
      </c>
      <c r="H54" s="9" t="s">
        <v>28</v>
      </c>
      <c r="I54" s="9" t="s">
        <v>46</v>
      </c>
      <c r="J54" s="9" t="s">
        <v>45</v>
      </c>
      <c r="K54" s="9" t="s">
        <v>41</v>
      </c>
      <c r="L54" s="9" t="s">
        <v>50</v>
      </c>
      <c r="M54" s="9" t="s">
        <v>51</v>
      </c>
      <c r="N54" s="9" t="s">
        <v>37</v>
      </c>
      <c r="O54" s="9" t="s">
        <v>52</v>
      </c>
      <c r="P54" s="9" t="s">
        <v>27</v>
      </c>
      <c r="Q54" s="9" t="s">
        <v>35</v>
      </c>
      <c r="S54" s="13" t="s">
        <v>28</v>
      </c>
      <c r="T54" s="13" t="s">
        <v>37</v>
      </c>
      <c r="V54" s="7">
        <f t="shared" si="18"/>
        <v>1</v>
      </c>
      <c r="W54" s="7">
        <f t="shared" si="19"/>
        <v>0</v>
      </c>
      <c r="X54" s="7">
        <f t="shared" si="20"/>
        <v>1</v>
      </c>
      <c r="Y54" s="7">
        <f t="shared" si="21"/>
        <v>0</v>
      </c>
      <c r="Z54" s="7">
        <f t="shared" si="22"/>
        <v>1</v>
      </c>
      <c r="AA54" s="7">
        <f t="shared" si="23"/>
        <v>1</v>
      </c>
      <c r="AB54" s="7">
        <f t="shared" si="24"/>
        <v>0</v>
      </c>
      <c r="AC54" s="7">
        <f t="shared" si="25"/>
        <v>1</v>
      </c>
      <c r="AD54" s="7">
        <f t="shared" si="26"/>
        <v>0</v>
      </c>
      <c r="AE54" s="7">
        <f t="shared" si="27"/>
        <v>0</v>
      </c>
      <c r="AF54" s="7">
        <f t="shared" si="28"/>
        <v>0</v>
      </c>
      <c r="AG54" s="7">
        <f t="shared" si="29"/>
        <v>0</v>
      </c>
      <c r="AH54" s="7">
        <f t="shared" si="30"/>
        <v>0</v>
      </c>
      <c r="AI54" s="7">
        <f t="shared" si="31"/>
        <v>0</v>
      </c>
      <c r="AK54" s="7">
        <f t="shared" si="32"/>
        <v>1</v>
      </c>
      <c r="AL54" s="7" t="e">
        <f t="shared" si="33"/>
        <v>#N/A</v>
      </c>
    </row>
    <row r="55" spans="1:38" x14ac:dyDescent="0.25">
      <c r="A55" s="14" t="s">
        <v>20</v>
      </c>
      <c r="B55" s="9">
        <f t="shared" si="34"/>
        <v>5</v>
      </c>
      <c r="C55" s="10">
        <f t="shared" si="17"/>
        <v>1</v>
      </c>
      <c r="D55" s="8" t="s">
        <v>47</v>
      </c>
      <c r="E55" s="9" t="s">
        <v>54</v>
      </c>
      <c r="F55" s="9" t="s">
        <v>55</v>
      </c>
      <c r="G55" s="9" t="s">
        <v>34</v>
      </c>
      <c r="H55" s="9" t="s">
        <v>28</v>
      </c>
      <c r="I55" s="9" t="s">
        <v>46</v>
      </c>
      <c r="J55" s="9" t="s">
        <v>45</v>
      </c>
      <c r="K55" s="9" t="s">
        <v>41</v>
      </c>
      <c r="L55" s="9" t="s">
        <v>48</v>
      </c>
      <c r="M55" s="9" t="s">
        <v>51</v>
      </c>
      <c r="N55" s="9" t="s">
        <v>37</v>
      </c>
      <c r="O55" s="9" t="s">
        <v>176</v>
      </c>
      <c r="P55" s="9" t="s">
        <v>27</v>
      </c>
      <c r="Q55" s="9" t="s">
        <v>35</v>
      </c>
      <c r="S55" s="13" t="s">
        <v>54</v>
      </c>
      <c r="T55" s="13" t="s">
        <v>28</v>
      </c>
      <c r="V55" s="7">
        <f t="shared" si="18"/>
        <v>0</v>
      </c>
      <c r="W55" s="7">
        <f t="shared" si="19"/>
        <v>0</v>
      </c>
      <c r="X55" s="7">
        <f t="shared" si="20"/>
        <v>0</v>
      </c>
      <c r="Y55" s="7">
        <f t="shared" si="21"/>
        <v>0</v>
      </c>
      <c r="Z55" s="7">
        <f t="shared" si="22"/>
        <v>1</v>
      </c>
      <c r="AA55" s="7">
        <f t="shared" si="23"/>
        <v>1</v>
      </c>
      <c r="AB55" s="7">
        <f t="shared" si="24"/>
        <v>0</v>
      </c>
      <c r="AC55" s="7">
        <f t="shared" si="25"/>
        <v>1</v>
      </c>
      <c r="AD55" s="7">
        <f t="shared" si="26"/>
        <v>1</v>
      </c>
      <c r="AE55" s="7">
        <f t="shared" si="27"/>
        <v>0</v>
      </c>
      <c r="AF55" s="7">
        <f t="shared" si="28"/>
        <v>0</v>
      </c>
      <c r="AG55" s="7">
        <f t="shared" si="29"/>
        <v>1</v>
      </c>
      <c r="AH55" s="7">
        <f t="shared" si="30"/>
        <v>0</v>
      </c>
      <c r="AI55" s="7">
        <f t="shared" si="31"/>
        <v>0</v>
      </c>
      <c r="AK55" s="7" t="e">
        <f t="shared" si="32"/>
        <v>#N/A</v>
      </c>
      <c r="AL55" s="7">
        <f t="shared" si="33"/>
        <v>1</v>
      </c>
    </row>
    <row r="56" spans="1:38" x14ac:dyDescent="0.25">
      <c r="A56" s="14" t="s">
        <v>173</v>
      </c>
      <c r="B56" s="9">
        <f t="shared" si="34"/>
        <v>6</v>
      </c>
      <c r="C56" s="10">
        <f t="shared" si="17"/>
        <v>1</v>
      </c>
      <c r="D56" s="8" t="s">
        <v>40</v>
      </c>
      <c r="E56" s="9" t="s">
        <v>54</v>
      </c>
      <c r="F56" s="9" t="s">
        <v>55</v>
      </c>
      <c r="G56" s="9" t="s">
        <v>31</v>
      </c>
      <c r="H56" s="9" t="s">
        <v>28</v>
      </c>
      <c r="I56" s="9" t="s">
        <v>46</v>
      </c>
      <c r="J56" s="9" t="s">
        <v>45</v>
      </c>
      <c r="K56" s="9" t="s">
        <v>41</v>
      </c>
      <c r="L56" s="9" t="s">
        <v>50</v>
      </c>
      <c r="M56" s="9" t="s">
        <v>51</v>
      </c>
      <c r="N56" s="9" t="s">
        <v>37</v>
      </c>
      <c r="O56" s="9" t="s">
        <v>52</v>
      </c>
      <c r="P56" s="9" t="s">
        <v>27</v>
      </c>
      <c r="Q56" s="9" t="s">
        <v>33</v>
      </c>
      <c r="S56" s="13" t="s">
        <v>28</v>
      </c>
      <c r="T56" s="13" t="s">
        <v>55</v>
      </c>
      <c r="V56" s="7">
        <f t="shared" si="18"/>
        <v>1</v>
      </c>
      <c r="W56" s="7">
        <f t="shared" si="19"/>
        <v>0</v>
      </c>
      <c r="X56" s="7">
        <f t="shared" si="20"/>
        <v>0</v>
      </c>
      <c r="Y56" s="7">
        <f t="shared" si="21"/>
        <v>1</v>
      </c>
      <c r="Z56" s="7">
        <f t="shared" si="22"/>
        <v>1</v>
      </c>
      <c r="AA56" s="7">
        <f t="shared" si="23"/>
        <v>1</v>
      </c>
      <c r="AB56" s="7">
        <f t="shared" si="24"/>
        <v>0</v>
      </c>
      <c r="AC56" s="7">
        <f t="shared" si="25"/>
        <v>1</v>
      </c>
      <c r="AD56" s="7">
        <f t="shared" si="26"/>
        <v>0</v>
      </c>
      <c r="AE56" s="7">
        <f t="shared" si="27"/>
        <v>0</v>
      </c>
      <c r="AF56" s="7">
        <f t="shared" si="28"/>
        <v>0</v>
      </c>
      <c r="AG56" s="7">
        <f t="shared" si="29"/>
        <v>0</v>
      </c>
      <c r="AH56" s="7">
        <f t="shared" si="30"/>
        <v>0</v>
      </c>
      <c r="AI56" s="7">
        <f t="shared" si="31"/>
        <v>1</v>
      </c>
      <c r="AK56" s="7">
        <f t="shared" si="32"/>
        <v>1</v>
      </c>
      <c r="AL56" s="7" t="e">
        <f t="shared" si="33"/>
        <v>#N/A</v>
      </c>
    </row>
    <row r="57" spans="1:38" x14ac:dyDescent="0.25">
      <c r="A57" s="14" t="s">
        <v>21</v>
      </c>
      <c r="B57" s="9">
        <f t="shared" si="34"/>
        <v>6</v>
      </c>
      <c r="C57" s="10">
        <f t="shared" si="17"/>
        <v>1</v>
      </c>
      <c r="D57" s="8" t="s">
        <v>47</v>
      </c>
      <c r="E57" s="9" t="s">
        <v>54</v>
      </c>
      <c r="F57" s="9" t="s">
        <v>55</v>
      </c>
      <c r="G57" s="9" t="s">
        <v>31</v>
      </c>
      <c r="H57" s="9" t="s">
        <v>28</v>
      </c>
      <c r="I57" s="9" t="s">
        <v>46</v>
      </c>
      <c r="J57" s="9" t="s">
        <v>45</v>
      </c>
      <c r="K57" s="9" t="s">
        <v>41</v>
      </c>
      <c r="L57" s="9" t="s">
        <v>48</v>
      </c>
      <c r="M57" s="9" t="s">
        <v>51</v>
      </c>
      <c r="N57" s="9" t="s">
        <v>37</v>
      </c>
      <c r="O57" s="9" t="s">
        <v>52</v>
      </c>
      <c r="P57" s="9" t="s">
        <v>27</v>
      </c>
      <c r="Q57" s="9" t="s">
        <v>33</v>
      </c>
      <c r="S57" s="13" t="s">
        <v>27</v>
      </c>
      <c r="T57" s="13" t="s">
        <v>28</v>
      </c>
      <c r="V57" s="7">
        <f t="shared" si="18"/>
        <v>0</v>
      </c>
      <c r="W57" s="7">
        <f t="shared" si="19"/>
        <v>0</v>
      </c>
      <c r="X57" s="7">
        <f t="shared" si="20"/>
        <v>0</v>
      </c>
      <c r="Y57" s="7">
        <f t="shared" si="21"/>
        <v>1</v>
      </c>
      <c r="Z57" s="7">
        <f t="shared" si="22"/>
        <v>1</v>
      </c>
      <c r="AA57" s="7">
        <f t="shared" si="23"/>
        <v>1</v>
      </c>
      <c r="AB57" s="7">
        <f t="shared" si="24"/>
        <v>0</v>
      </c>
      <c r="AC57" s="7">
        <f t="shared" si="25"/>
        <v>1</v>
      </c>
      <c r="AD57" s="7">
        <f t="shared" si="26"/>
        <v>1</v>
      </c>
      <c r="AE57" s="7">
        <f t="shared" si="27"/>
        <v>0</v>
      </c>
      <c r="AF57" s="7">
        <f t="shared" si="28"/>
        <v>0</v>
      </c>
      <c r="AG57" s="7">
        <f t="shared" si="29"/>
        <v>0</v>
      </c>
      <c r="AH57" s="7">
        <f t="shared" si="30"/>
        <v>0</v>
      </c>
      <c r="AI57" s="7">
        <f t="shared" si="31"/>
        <v>1</v>
      </c>
      <c r="AK57" s="7" t="e">
        <f t="shared" si="32"/>
        <v>#N/A</v>
      </c>
      <c r="AL57" s="7">
        <f t="shared" si="33"/>
        <v>1</v>
      </c>
    </row>
    <row r="58" spans="1:38" x14ac:dyDescent="0.25">
      <c r="A58" s="14" t="s">
        <v>22</v>
      </c>
      <c r="B58" s="9">
        <f t="shared" si="34"/>
        <v>5</v>
      </c>
      <c r="C58" s="10">
        <f t="shared" si="17"/>
        <v>1</v>
      </c>
      <c r="D58" s="8" t="s">
        <v>47</v>
      </c>
      <c r="E58" s="9" t="s">
        <v>54</v>
      </c>
      <c r="F58" s="9" t="s">
        <v>55</v>
      </c>
      <c r="G58" s="9" t="s">
        <v>31</v>
      </c>
      <c r="H58" s="9" t="s">
        <v>28</v>
      </c>
      <c r="I58" s="9" t="s">
        <v>46</v>
      </c>
      <c r="J58" s="9" t="s">
        <v>45</v>
      </c>
      <c r="K58" s="9" t="s">
        <v>41</v>
      </c>
      <c r="L58" s="9" t="s">
        <v>50</v>
      </c>
      <c r="M58" s="9" t="s">
        <v>51</v>
      </c>
      <c r="N58" s="9" t="s">
        <v>37</v>
      </c>
      <c r="O58" s="9" t="s">
        <v>52</v>
      </c>
      <c r="P58" s="9" t="s">
        <v>27</v>
      </c>
      <c r="Q58" s="9" t="s">
        <v>33</v>
      </c>
      <c r="S58" s="13" t="s">
        <v>54</v>
      </c>
      <c r="T58" s="13" t="s">
        <v>28</v>
      </c>
      <c r="V58" s="7">
        <f t="shared" si="18"/>
        <v>0</v>
      </c>
      <c r="W58" s="7">
        <f t="shared" si="19"/>
        <v>0</v>
      </c>
      <c r="X58" s="7">
        <f t="shared" si="20"/>
        <v>0</v>
      </c>
      <c r="Y58" s="7">
        <f t="shared" si="21"/>
        <v>1</v>
      </c>
      <c r="Z58" s="7">
        <f t="shared" si="22"/>
        <v>1</v>
      </c>
      <c r="AA58" s="7">
        <f t="shared" si="23"/>
        <v>1</v>
      </c>
      <c r="AB58" s="7">
        <f t="shared" si="24"/>
        <v>0</v>
      </c>
      <c r="AC58" s="7">
        <f t="shared" si="25"/>
        <v>1</v>
      </c>
      <c r="AD58" s="7">
        <f t="shared" si="26"/>
        <v>0</v>
      </c>
      <c r="AE58" s="7">
        <f t="shared" si="27"/>
        <v>0</v>
      </c>
      <c r="AF58" s="7">
        <f t="shared" si="28"/>
        <v>0</v>
      </c>
      <c r="AG58" s="7">
        <f t="shared" si="29"/>
        <v>0</v>
      </c>
      <c r="AH58" s="7">
        <f t="shared" si="30"/>
        <v>0</v>
      </c>
      <c r="AI58" s="7">
        <f t="shared" si="31"/>
        <v>1</v>
      </c>
      <c r="AK58" s="7" t="e">
        <f t="shared" si="32"/>
        <v>#N/A</v>
      </c>
      <c r="AL58" s="7">
        <f t="shared" si="33"/>
        <v>1</v>
      </c>
    </row>
    <row r="59" spans="1:38" x14ac:dyDescent="0.25">
      <c r="A59" s="14" t="s">
        <v>174</v>
      </c>
      <c r="B59" s="9">
        <f t="shared" si="34"/>
        <v>6</v>
      </c>
      <c r="C59" s="10">
        <f t="shared" si="17"/>
        <v>1</v>
      </c>
      <c r="D59" s="8" t="s">
        <v>40</v>
      </c>
      <c r="E59" s="9" t="s">
        <v>54</v>
      </c>
      <c r="F59" s="9" t="s">
        <v>55</v>
      </c>
      <c r="G59" s="9" t="s">
        <v>34</v>
      </c>
      <c r="H59" s="9" t="s">
        <v>28</v>
      </c>
      <c r="I59" s="9" t="s">
        <v>46</v>
      </c>
      <c r="J59" s="9" t="s">
        <v>45</v>
      </c>
      <c r="K59" s="9" t="s">
        <v>41</v>
      </c>
      <c r="L59" s="9" t="s">
        <v>50</v>
      </c>
      <c r="M59" s="9" t="s">
        <v>177</v>
      </c>
      <c r="N59" s="9" t="s">
        <v>37</v>
      </c>
      <c r="O59" s="9" t="s">
        <v>52</v>
      </c>
      <c r="P59" s="9" t="s">
        <v>27</v>
      </c>
      <c r="Q59" s="9" t="s">
        <v>33</v>
      </c>
      <c r="S59" s="13" t="s">
        <v>54</v>
      </c>
      <c r="T59" s="13" t="s">
        <v>28</v>
      </c>
      <c r="V59" s="7">
        <f t="shared" si="18"/>
        <v>1</v>
      </c>
      <c r="W59" s="7">
        <f t="shared" si="19"/>
        <v>0</v>
      </c>
      <c r="X59" s="7">
        <f t="shared" si="20"/>
        <v>0</v>
      </c>
      <c r="Y59" s="7">
        <f t="shared" si="21"/>
        <v>0</v>
      </c>
      <c r="Z59" s="7">
        <f t="shared" si="22"/>
        <v>1</v>
      </c>
      <c r="AA59" s="7">
        <f t="shared" si="23"/>
        <v>1</v>
      </c>
      <c r="AB59" s="7">
        <f t="shared" si="24"/>
        <v>0</v>
      </c>
      <c r="AC59" s="7">
        <f t="shared" si="25"/>
        <v>1</v>
      </c>
      <c r="AD59" s="7">
        <f t="shared" si="26"/>
        <v>0</v>
      </c>
      <c r="AE59" s="7">
        <f t="shared" si="27"/>
        <v>1</v>
      </c>
      <c r="AF59" s="7">
        <f t="shared" si="28"/>
        <v>0</v>
      </c>
      <c r="AG59" s="7">
        <f t="shared" si="29"/>
        <v>0</v>
      </c>
      <c r="AH59" s="7">
        <f t="shared" si="30"/>
        <v>0</v>
      </c>
      <c r="AI59" s="7">
        <f t="shared" si="31"/>
        <v>1</v>
      </c>
      <c r="AK59" s="7" t="e">
        <f t="shared" si="32"/>
        <v>#N/A</v>
      </c>
      <c r="AL59" s="7">
        <f t="shared" si="33"/>
        <v>1</v>
      </c>
    </row>
    <row r="60" spans="1:38" x14ac:dyDescent="0.25">
      <c r="A60" s="14" t="s">
        <v>23</v>
      </c>
      <c r="B60" s="9">
        <f t="shared" si="34"/>
        <v>5</v>
      </c>
      <c r="C60" s="10">
        <f t="shared" si="17"/>
        <v>0</v>
      </c>
      <c r="D60" s="8" t="s">
        <v>47</v>
      </c>
      <c r="E60" s="9" t="s">
        <v>54</v>
      </c>
      <c r="F60" s="9" t="s">
        <v>55</v>
      </c>
      <c r="G60" s="9" t="s">
        <v>31</v>
      </c>
      <c r="H60" s="9" t="s">
        <v>28</v>
      </c>
      <c r="I60" s="9" t="s">
        <v>46</v>
      </c>
      <c r="J60" s="9" t="s">
        <v>45</v>
      </c>
      <c r="K60" s="9" t="s">
        <v>41</v>
      </c>
      <c r="L60" s="9" t="s">
        <v>48</v>
      </c>
      <c r="M60" s="9" t="s">
        <v>51</v>
      </c>
      <c r="N60" s="9" t="s">
        <v>37</v>
      </c>
      <c r="O60" s="9" t="s">
        <v>52</v>
      </c>
      <c r="P60" s="9" t="s">
        <v>27</v>
      </c>
      <c r="Q60" s="9" t="s">
        <v>35</v>
      </c>
      <c r="S60" s="13" t="s">
        <v>27</v>
      </c>
      <c r="T60" s="13" t="s">
        <v>54</v>
      </c>
      <c r="V60" s="7">
        <f t="shared" si="18"/>
        <v>0</v>
      </c>
      <c r="W60" s="7">
        <f t="shared" si="19"/>
        <v>0</v>
      </c>
      <c r="X60" s="7">
        <f t="shared" si="20"/>
        <v>0</v>
      </c>
      <c r="Y60" s="7">
        <f t="shared" si="21"/>
        <v>1</v>
      </c>
      <c r="Z60" s="7">
        <f t="shared" si="22"/>
        <v>1</v>
      </c>
      <c r="AA60" s="7">
        <f t="shared" si="23"/>
        <v>1</v>
      </c>
      <c r="AB60" s="7">
        <f t="shared" si="24"/>
        <v>0</v>
      </c>
      <c r="AC60" s="7">
        <f t="shared" si="25"/>
        <v>1</v>
      </c>
      <c r="AD60" s="7">
        <f t="shared" si="26"/>
        <v>1</v>
      </c>
      <c r="AE60" s="7">
        <f t="shared" si="27"/>
        <v>0</v>
      </c>
      <c r="AF60" s="7">
        <f t="shared" si="28"/>
        <v>0</v>
      </c>
      <c r="AG60" s="7">
        <f t="shared" si="29"/>
        <v>0</v>
      </c>
      <c r="AH60" s="7">
        <f t="shared" si="30"/>
        <v>0</v>
      </c>
      <c r="AI60" s="7">
        <f t="shared" si="31"/>
        <v>0</v>
      </c>
      <c r="AK60" s="7" t="e">
        <f t="shared" si="32"/>
        <v>#N/A</v>
      </c>
      <c r="AL60" s="7" t="e">
        <f t="shared" si="33"/>
        <v>#N/A</v>
      </c>
    </row>
    <row r="61" spans="1:38" x14ac:dyDescent="0.25">
      <c r="A61" s="14" t="s">
        <v>24</v>
      </c>
      <c r="B61" s="9">
        <f t="shared" si="34"/>
        <v>5</v>
      </c>
      <c r="C61" s="10">
        <f t="shared" si="17"/>
        <v>1</v>
      </c>
      <c r="D61" s="8" t="s">
        <v>40</v>
      </c>
      <c r="E61" s="9" t="s">
        <v>54</v>
      </c>
      <c r="F61" s="9" t="s">
        <v>55</v>
      </c>
      <c r="G61" s="9" t="s">
        <v>34</v>
      </c>
      <c r="H61" s="9" t="s">
        <v>28</v>
      </c>
      <c r="I61" s="9" t="s">
        <v>46</v>
      </c>
      <c r="J61" s="9" t="s">
        <v>45</v>
      </c>
      <c r="K61" s="9" t="s">
        <v>56</v>
      </c>
      <c r="L61" s="9" t="s">
        <v>48</v>
      </c>
      <c r="M61" s="9" t="s">
        <v>51</v>
      </c>
      <c r="N61" s="9" t="s">
        <v>37</v>
      </c>
      <c r="O61" s="9" t="s">
        <v>52</v>
      </c>
      <c r="P61" s="9" t="s">
        <v>27</v>
      </c>
      <c r="Q61" s="9" t="s">
        <v>33</v>
      </c>
      <c r="S61" s="13" t="s">
        <v>28</v>
      </c>
      <c r="T61" s="13" t="s">
        <v>27</v>
      </c>
      <c r="V61" s="7">
        <f t="shared" si="18"/>
        <v>1</v>
      </c>
      <c r="W61" s="7">
        <f t="shared" si="19"/>
        <v>0</v>
      </c>
      <c r="X61" s="7">
        <f t="shared" si="20"/>
        <v>0</v>
      </c>
      <c r="Y61" s="7">
        <f t="shared" si="21"/>
        <v>0</v>
      </c>
      <c r="Z61" s="7">
        <f t="shared" si="22"/>
        <v>1</v>
      </c>
      <c r="AA61" s="7">
        <f t="shared" si="23"/>
        <v>1</v>
      </c>
      <c r="AB61" s="7">
        <f t="shared" si="24"/>
        <v>0</v>
      </c>
      <c r="AC61" s="7">
        <f t="shared" si="25"/>
        <v>0</v>
      </c>
      <c r="AD61" s="7">
        <f t="shared" si="26"/>
        <v>1</v>
      </c>
      <c r="AE61" s="7">
        <f t="shared" si="27"/>
        <v>0</v>
      </c>
      <c r="AF61" s="7">
        <f t="shared" si="28"/>
        <v>0</v>
      </c>
      <c r="AG61" s="7">
        <f t="shared" si="29"/>
        <v>0</v>
      </c>
      <c r="AH61" s="7">
        <f t="shared" si="30"/>
        <v>0</v>
      </c>
      <c r="AI61" s="7">
        <f t="shared" si="31"/>
        <v>1</v>
      </c>
      <c r="AK61" s="7">
        <f t="shared" si="32"/>
        <v>1</v>
      </c>
      <c r="AL61" s="7" t="e">
        <f t="shared" si="33"/>
        <v>#N/A</v>
      </c>
    </row>
    <row r="62" spans="1:38" x14ac:dyDescent="0.25">
      <c r="A62" s="14" t="s">
        <v>147</v>
      </c>
      <c r="B62" s="9">
        <f t="shared" si="34"/>
        <v>7</v>
      </c>
      <c r="C62" s="10">
        <f t="shared" si="17"/>
        <v>1</v>
      </c>
      <c r="D62" s="8" t="s">
        <v>47</v>
      </c>
      <c r="E62" s="9" t="s">
        <v>54</v>
      </c>
      <c r="F62" s="9" t="s">
        <v>55</v>
      </c>
      <c r="G62" s="9" t="s">
        <v>31</v>
      </c>
      <c r="H62" s="9" t="s">
        <v>28</v>
      </c>
      <c r="I62" s="9" t="s">
        <v>46</v>
      </c>
      <c r="J62" s="9" t="s">
        <v>45</v>
      </c>
      <c r="K62" s="9" t="s">
        <v>41</v>
      </c>
      <c r="L62" s="9" t="s">
        <v>48</v>
      </c>
      <c r="M62" s="9" t="s">
        <v>51</v>
      </c>
      <c r="N62" s="9" t="s">
        <v>44</v>
      </c>
      <c r="O62" s="9" t="s">
        <v>52</v>
      </c>
      <c r="P62" s="9" t="s">
        <v>27</v>
      </c>
      <c r="Q62" s="9" t="s">
        <v>33</v>
      </c>
      <c r="S62" s="13" t="s">
        <v>27</v>
      </c>
      <c r="T62" s="13" t="s">
        <v>41</v>
      </c>
      <c r="V62" s="7">
        <f t="shared" si="18"/>
        <v>0</v>
      </c>
      <c r="W62" s="7">
        <f t="shared" si="19"/>
        <v>0</v>
      </c>
      <c r="X62" s="7">
        <f t="shared" si="20"/>
        <v>0</v>
      </c>
      <c r="Y62" s="7">
        <f t="shared" si="21"/>
        <v>1</v>
      </c>
      <c r="Z62" s="7">
        <f t="shared" si="22"/>
        <v>1</v>
      </c>
      <c r="AA62" s="7">
        <f t="shared" si="23"/>
        <v>1</v>
      </c>
      <c r="AB62" s="7">
        <f t="shared" si="24"/>
        <v>0</v>
      </c>
      <c r="AC62" s="7">
        <f t="shared" si="25"/>
        <v>1</v>
      </c>
      <c r="AD62" s="7">
        <f t="shared" si="26"/>
        <v>1</v>
      </c>
      <c r="AE62" s="7">
        <f t="shared" si="27"/>
        <v>0</v>
      </c>
      <c r="AF62" s="7">
        <f t="shared" si="28"/>
        <v>1</v>
      </c>
      <c r="AG62" s="7">
        <f t="shared" si="29"/>
        <v>0</v>
      </c>
      <c r="AH62" s="7">
        <f t="shared" si="30"/>
        <v>0</v>
      </c>
      <c r="AI62" s="7">
        <f t="shared" si="31"/>
        <v>1</v>
      </c>
      <c r="AK62" s="7" t="e">
        <f t="shared" si="32"/>
        <v>#N/A</v>
      </c>
      <c r="AL62" s="7">
        <f t="shared" si="33"/>
        <v>1</v>
      </c>
    </row>
    <row r="63" spans="1:38" ht="15.75" thickBot="1" x14ac:dyDescent="0.3">
      <c r="A63" s="2" t="s">
        <v>144</v>
      </c>
      <c r="B63" s="11">
        <f t="shared" si="34"/>
        <v>5</v>
      </c>
      <c r="C63" s="12">
        <f t="shared" si="17"/>
        <v>1</v>
      </c>
      <c r="D63" s="8" t="s">
        <v>47</v>
      </c>
      <c r="E63" s="9" t="s">
        <v>54</v>
      </c>
      <c r="F63" s="9" t="s">
        <v>55</v>
      </c>
      <c r="G63" s="9" t="s">
        <v>31</v>
      </c>
      <c r="H63" s="9" t="s">
        <v>28</v>
      </c>
      <c r="I63" s="9" t="s">
        <v>46</v>
      </c>
      <c r="J63" s="9" t="s">
        <v>45</v>
      </c>
      <c r="K63" s="9" t="s">
        <v>41</v>
      </c>
      <c r="L63" s="9" t="s">
        <v>50</v>
      </c>
      <c r="M63" s="9" t="s">
        <v>51</v>
      </c>
      <c r="N63" s="9" t="s">
        <v>37</v>
      </c>
      <c r="O63" s="9" t="s">
        <v>52</v>
      </c>
      <c r="P63" s="9" t="s">
        <v>27</v>
      </c>
      <c r="Q63" s="9" t="s">
        <v>33</v>
      </c>
      <c r="S63" s="13" t="s">
        <v>27</v>
      </c>
      <c r="T63" s="13" t="s">
        <v>28</v>
      </c>
      <c r="V63" s="7">
        <f t="shared" si="18"/>
        <v>0</v>
      </c>
      <c r="W63" s="7">
        <f t="shared" si="19"/>
        <v>0</v>
      </c>
      <c r="X63" s="7">
        <f t="shared" si="20"/>
        <v>0</v>
      </c>
      <c r="Y63" s="7">
        <f t="shared" si="21"/>
        <v>1</v>
      </c>
      <c r="Z63" s="7">
        <f t="shared" si="22"/>
        <v>1</v>
      </c>
      <c r="AA63" s="7">
        <f t="shared" si="23"/>
        <v>1</v>
      </c>
      <c r="AB63" s="7">
        <f t="shared" si="24"/>
        <v>0</v>
      </c>
      <c r="AC63" s="7">
        <f t="shared" si="25"/>
        <v>1</v>
      </c>
      <c r="AD63" s="7">
        <f t="shared" si="26"/>
        <v>0</v>
      </c>
      <c r="AE63" s="7">
        <f t="shared" si="27"/>
        <v>0</v>
      </c>
      <c r="AF63" s="7">
        <f t="shared" si="28"/>
        <v>0</v>
      </c>
      <c r="AG63" s="7">
        <f t="shared" si="29"/>
        <v>0</v>
      </c>
      <c r="AH63" s="7">
        <f t="shared" si="30"/>
        <v>0</v>
      </c>
      <c r="AI63" s="7">
        <f t="shared" si="31"/>
        <v>1</v>
      </c>
      <c r="AK63" s="7" t="e">
        <f t="shared" si="32"/>
        <v>#N/A</v>
      </c>
      <c r="AL63" s="7">
        <f t="shared" si="33"/>
        <v>1</v>
      </c>
    </row>
    <row r="64" spans="1:38" x14ac:dyDescent="0.25">
      <c r="A64" s="45" t="s">
        <v>226</v>
      </c>
    </row>
    <row r="65" spans="1:17" x14ac:dyDescent="0.25">
      <c r="A65" s="44"/>
      <c r="D65" s="13" t="s">
        <v>40</v>
      </c>
      <c r="E65" s="13" t="s">
        <v>30</v>
      </c>
      <c r="F65" s="13" t="s">
        <v>43</v>
      </c>
      <c r="G65" s="13" t="s">
        <v>31</v>
      </c>
      <c r="H65" s="13" t="s">
        <v>28</v>
      </c>
      <c r="I65" s="13" t="s">
        <v>46</v>
      </c>
      <c r="J65" s="13" t="s">
        <v>29</v>
      </c>
      <c r="K65" s="13" t="s">
        <v>41</v>
      </c>
      <c r="L65" s="13" t="s">
        <v>48</v>
      </c>
      <c r="M65" s="13" t="s">
        <v>177</v>
      </c>
      <c r="N65" s="13" t="s">
        <v>44</v>
      </c>
      <c r="O65" s="13" t="s">
        <v>176</v>
      </c>
      <c r="P65" s="13" t="s">
        <v>53</v>
      </c>
      <c r="Q65" s="13" t="s">
        <v>33</v>
      </c>
    </row>
    <row r="66" spans="1:17" x14ac:dyDescent="0.25">
      <c r="A66" s="6"/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1</v>
      </c>
    </row>
  </sheetData>
  <conditionalFormatting sqref="D3:D63">
    <cfRule type="cellIs" dxfId="212" priority="1" operator="notEqual">
      <formula>$D$65</formula>
    </cfRule>
  </conditionalFormatting>
  <conditionalFormatting sqref="E3:E63">
    <cfRule type="cellIs" dxfId="211" priority="2" operator="notEqual">
      <formula>$E$65</formula>
    </cfRule>
  </conditionalFormatting>
  <conditionalFormatting sqref="F3:F63">
    <cfRule type="cellIs" dxfId="210" priority="3" operator="notEqual">
      <formula>$F$65</formula>
    </cfRule>
  </conditionalFormatting>
  <conditionalFormatting sqref="G3:G63">
    <cfRule type="cellIs" dxfId="209" priority="4" operator="notEqual">
      <formula>$G$65</formula>
    </cfRule>
  </conditionalFormatting>
  <conditionalFormatting sqref="H3:H63">
    <cfRule type="cellIs" dxfId="208" priority="5" operator="notEqual">
      <formula>$H$65</formula>
    </cfRule>
  </conditionalFormatting>
  <conditionalFormatting sqref="I3:I63">
    <cfRule type="cellIs" dxfId="207" priority="6" operator="notEqual">
      <formula>$I$65</formula>
    </cfRule>
  </conditionalFormatting>
  <conditionalFormatting sqref="J3:J63">
    <cfRule type="cellIs" dxfId="206" priority="7" operator="notEqual">
      <formula>$J$65</formula>
    </cfRule>
  </conditionalFormatting>
  <conditionalFormatting sqref="K3:K63">
    <cfRule type="cellIs" dxfId="205" priority="8" operator="notEqual">
      <formula>$K$65</formula>
    </cfRule>
  </conditionalFormatting>
  <conditionalFormatting sqref="L3:L63">
    <cfRule type="cellIs" dxfId="204" priority="9" operator="notEqual">
      <formula>$L$65</formula>
    </cfRule>
  </conditionalFormatting>
  <conditionalFormatting sqref="M3:M63">
    <cfRule type="cellIs" dxfId="203" priority="10" operator="notEqual">
      <formula>$M$65</formula>
    </cfRule>
  </conditionalFormatting>
  <conditionalFormatting sqref="N3:N63">
    <cfRule type="cellIs" dxfId="202" priority="11" operator="notEqual">
      <formula>$N$65</formula>
    </cfRule>
  </conditionalFormatting>
  <conditionalFormatting sqref="O3:O63">
    <cfRule type="cellIs" dxfId="201" priority="12" operator="notEqual">
      <formula>$O$65</formula>
    </cfRule>
  </conditionalFormatting>
  <conditionalFormatting sqref="P3:P63">
    <cfRule type="cellIs" dxfId="200" priority="13" operator="notEqual">
      <formula>$P$65</formula>
    </cfRule>
  </conditionalFormatting>
  <conditionalFormatting sqref="Q3:Q63">
    <cfRule type="cellIs" dxfId="199" priority="14" operator="notEqual">
      <formula>$Q$65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Rank2017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dcterms:created xsi:type="dcterms:W3CDTF">2014-09-08T14:26:17Z</dcterms:created>
  <dcterms:modified xsi:type="dcterms:W3CDTF">2020-02-18T22:48:15Z</dcterms:modified>
</cp:coreProperties>
</file>